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8" i="1" s="1"/>
  <c r="H21" i="1"/>
  <c r="G21" i="1"/>
  <c r="H18" i="1"/>
  <c r="G18" i="1"/>
  <c r="H13" i="1"/>
  <c r="G13" i="1"/>
  <c r="H5" i="1"/>
  <c r="H8" i="1" s="1"/>
  <c r="C7" i="1" l="1"/>
  <c r="B7" i="1"/>
  <c r="C6" i="1"/>
  <c r="B6" i="1"/>
  <c r="B8" i="1" s="1"/>
  <c r="C5" i="1"/>
  <c r="C21" i="1"/>
  <c r="B21" i="1"/>
  <c r="C18" i="1"/>
  <c r="C13" i="1"/>
  <c r="B13" i="1"/>
  <c r="B18" i="1"/>
  <c r="C8" i="1" l="1"/>
</calcChain>
</file>

<file path=xl/sharedStrings.xml><?xml version="1.0" encoding="utf-8"?>
<sst xmlns="http://schemas.openxmlformats.org/spreadsheetml/2006/main" count="49" uniqueCount="24">
  <si>
    <t>一、总计</t>
    <phoneticPr fontId="1" type="noConversion"/>
  </si>
  <si>
    <t>户数</t>
    <phoneticPr fontId="1" type="noConversion"/>
  </si>
  <si>
    <t>面积</t>
    <phoneticPr fontId="1" type="noConversion"/>
  </si>
  <si>
    <t xml:space="preserve">      未出售</t>
    <phoneticPr fontId="1" type="noConversion"/>
  </si>
  <si>
    <t xml:space="preserve">       未出售中个人维修金未付</t>
    <phoneticPr fontId="1" type="noConversion"/>
  </si>
  <si>
    <t xml:space="preserve">  （1）A幢</t>
    <phoneticPr fontId="1" type="noConversion"/>
  </si>
  <si>
    <t xml:space="preserve">      A-101业委办公室</t>
    <phoneticPr fontId="1" type="noConversion"/>
  </si>
  <si>
    <t xml:space="preserve">      实际户数</t>
    <phoneticPr fontId="1" type="noConversion"/>
  </si>
  <si>
    <t xml:space="preserve">      B-107物业办公室</t>
    <phoneticPr fontId="1" type="noConversion"/>
  </si>
  <si>
    <t xml:space="preserve">  （2）B幢</t>
    <phoneticPr fontId="1" type="noConversion"/>
  </si>
  <si>
    <t xml:space="preserve">  （3）裙房</t>
    <phoneticPr fontId="1" type="noConversion"/>
  </si>
  <si>
    <t xml:space="preserve">      业委办公室、物业办公室</t>
    <phoneticPr fontId="1" type="noConversion"/>
  </si>
  <si>
    <t>未付维修金9977.66元</t>
    <phoneticPr fontId="1" type="noConversion"/>
  </si>
  <si>
    <t>未付维修金28714.61元</t>
    <phoneticPr fontId="1" type="noConversion"/>
  </si>
  <si>
    <t>未付维修金38692.27元</t>
    <phoneticPr fontId="1" type="noConversion"/>
  </si>
  <si>
    <t>备注</t>
    <phoneticPr fontId="1" type="noConversion"/>
  </si>
  <si>
    <t>1个业主</t>
    <phoneticPr fontId="1" type="noConversion"/>
  </si>
  <si>
    <t>公积金管理中心口径</t>
    <phoneticPr fontId="1" type="noConversion"/>
  </si>
  <si>
    <t>155名业主</t>
    <phoneticPr fontId="1" type="noConversion"/>
  </si>
  <si>
    <t>144名业主</t>
    <phoneticPr fontId="1" type="noConversion"/>
  </si>
  <si>
    <t>299名业主</t>
    <phoneticPr fontId="1" type="noConversion"/>
  </si>
  <si>
    <t>366名业主</t>
    <phoneticPr fontId="1" type="noConversion"/>
  </si>
  <si>
    <t>房办口径</t>
    <phoneticPr fontId="1" type="noConversion"/>
  </si>
  <si>
    <r>
      <rPr>
        <b/>
        <sz val="18"/>
        <color theme="1"/>
        <rFont val="宋体"/>
        <family val="3"/>
        <charset val="134"/>
        <scheme val="minor"/>
      </rPr>
      <t xml:space="preserve">                         嘉  发  大  厦  基  本  状  况  表                      </t>
    </r>
    <r>
      <rPr>
        <b/>
        <sz val="8"/>
        <color theme="1"/>
        <rFont val="宋体"/>
        <family val="3"/>
        <charset val="134"/>
        <scheme val="minor"/>
      </rPr>
      <t>20230901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</si>
</sst>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E23" sqref="E23"/>
    </sheetView>
  </sheetViews>
  <sheetFormatPr defaultRowHeight="15" customHeight="1" x14ac:dyDescent="0.15"/>
  <cols>
    <col min="1" max="1" width="29.875" customWidth="1"/>
    <col min="2" max="2" width="6.375" customWidth="1"/>
    <col min="3" max="3" width="9.375" customWidth="1"/>
    <col min="4" max="4" width="21" customWidth="1"/>
    <col min="5" max="5" width="2.125" customWidth="1"/>
    <col min="6" max="6" width="27.25" customWidth="1"/>
    <col min="7" max="7" width="6.25" customWidth="1"/>
    <col min="8" max="8" width="9.75" customWidth="1"/>
    <col min="9" max="9" width="10" customWidth="1"/>
  </cols>
  <sheetData>
    <row r="1" spans="1:9" ht="25.5" customHeight="1" x14ac:dyDescent="0.15">
      <c r="A1" s="8" t="s">
        <v>23</v>
      </c>
      <c r="B1" s="8"/>
      <c r="C1" s="8"/>
      <c r="D1" s="8"/>
      <c r="E1" s="9"/>
      <c r="F1" s="9"/>
      <c r="G1" s="9"/>
      <c r="H1" s="9"/>
      <c r="I1" s="9"/>
    </row>
    <row r="2" spans="1:9" s="1" customFormat="1" ht="15" customHeight="1" x14ac:dyDescent="0.15">
      <c r="A2" s="3"/>
      <c r="B2" s="3" t="s">
        <v>1</v>
      </c>
      <c r="C2" s="3" t="s">
        <v>2</v>
      </c>
      <c r="D2" s="3" t="s">
        <v>15</v>
      </c>
      <c r="E2" s="4"/>
      <c r="F2" s="3"/>
      <c r="G2" s="3" t="s">
        <v>1</v>
      </c>
      <c r="H2" s="3" t="s">
        <v>2</v>
      </c>
      <c r="I2" s="3" t="s">
        <v>15</v>
      </c>
    </row>
    <row r="3" spans="1:9" s="1" customFormat="1" ht="15" customHeight="1" x14ac:dyDescent="0.15">
      <c r="A3" s="2" t="s">
        <v>17</v>
      </c>
      <c r="B3" s="3"/>
      <c r="C3" s="3"/>
      <c r="D3" s="3"/>
      <c r="E3" s="4"/>
      <c r="F3" s="2" t="s">
        <v>22</v>
      </c>
      <c r="G3" s="3"/>
      <c r="H3" s="3"/>
      <c r="I3" s="3"/>
    </row>
    <row r="4" spans="1:9" ht="15" customHeight="1" x14ac:dyDescent="0.15">
      <c r="A4" s="5" t="s">
        <v>0</v>
      </c>
      <c r="B4" s="6">
        <v>401</v>
      </c>
      <c r="C4" s="6">
        <v>56252.94</v>
      </c>
      <c r="D4" s="6"/>
      <c r="E4" s="7"/>
      <c r="F4" s="5" t="s">
        <v>0</v>
      </c>
      <c r="G4" s="6">
        <f>G9+G14+G19</f>
        <v>401</v>
      </c>
      <c r="H4" s="6">
        <v>56252.94</v>
      </c>
      <c r="I4" s="6"/>
    </row>
    <row r="5" spans="1:9" ht="15" customHeight="1" x14ac:dyDescent="0.15">
      <c r="A5" s="5" t="s">
        <v>11</v>
      </c>
      <c r="B5" s="6">
        <v>2</v>
      </c>
      <c r="C5" s="6">
        <f>C10+C15</f>
        <v>270.10000000000002</v>
      </c>
      <c r="D5" s="6"/>
      <c r="E5" s="7"/>
      <c r="F5" s="5" t="s">
        <v>11</v>
      </c>
      <c r="G5" s="6">
        <v>2</v>
      </c>
      <c r="H5" s="6">
        <f>H10+H15</f>
        <v>270.10000000000002</v>
      </c>
      <c r="I5" s="6"/>
    </row>
    <row r="6" spans="1:9" ht="15" customHeight="1" x14ac:dyDescent="0.15">
      <c r="A6" s="5" t="s">
        <v>3</v>
      </c>
      <c r="B6" s="6">
        <f>B11+B16+B20</f>
        <v>30</v>
      </c>
      <c r="C6" s="6">
        <f>C11+C16+C20</f>
        <v>6281.7199999999993</v>
      </c>
      <c r="D6" s="6" t="s">
        <v>16</v>
      </c>
      <c r="E6" s="7"/>
      <c r="F6" s="5"/>
      <c r="G6" s="6"/>
      <c r="H6" s="6"/>
      <c r="I6" s="6"/>
    </row>
    <row r="7" spans="1:9" ht="15" customHeight="1" x14ac:dyDescent="0.15">
      <c r="A7" s="5" t="s">
        <v>4</v>
      </c>
      <c r="B7" s="6">
        <f>B12+B17</f>
        <v>8</v>
      </c>
      <c r="C7" s="6">
        <f>C12+C17</f>
        <v>1076.58</v>
      </c>
      <c r="D7" s="6" t="s">
        <v>14</v>
      </c>
      <c r="E7" s="7"/>
      <c r="F7" s="5"/>
      <c r="G7" s="6"/>
      <c r="H7" s="6"/>
      <c r="I7" s="6"/>
    </row>
    <row r="8" spans="1:9" ht="15" customHeight="1" x14ac:dyDescent="0.15">
      <c r="A8" s="5" t="s">
        <v>7</v>
      </c>
      <c r="B8" s="6">
        <f>B4-B5-B6</f>
        <v>369</v>
      </c>
      <c r="C8" s="6">
        <f>C4-C5-C6</f>
        <v>49701.120000000003</v>
      </c>
      <c r="D8" s="6" t="s">
        <v>20</v>
      </c>
      <c r="E8" s="7"/>
      <c r="F8" s="5" t="s">
        <v>7</v>
      </c>
      <c r="G8" s="6">
        <f>G4-G5-G6</f>
        <v>399</v>
      </c>
      <c r="H8" s="6">
        <f>H4-H5-H6</f>
        <v>55982.840000000004</v>
      </c>
      <c r="I8" s="6" t="s">
        <v>21</v>
      </c>
    </row>
    <row r="9" spans="1:9" ht="15" customHeight="1" x14ac:dyDescent="0.15">
      <c r="A9" s="5" t="s">
        <v>5</v>
      </c>
      <c r="B9" s="6">
        <v>197</v>
      </c>
      <c r="C9" s="6">
        <v>26903.22</v>
      </c>
      <c r="D9" s="6"/>
      <c r="E9" s="7"/>
      <c r="F9" s="5" t="s">
        <v>5</v>
      </c>
      <c r="G9" s="6">
        <v>197</v>
      </c>
      <c r="H9" s="6">
        <v>26903.22</v>
      </c>
      <c r="I9" s="6"/>
    </row>
    <row r="10" spans="1:9" ht="15" customHeight="1" x14ac:dyDescent="0.15">
      <c r="A10" s="5" t="s">
        <v>6</v>
      </c>
      <c r="B10" s="6">
        <v>1</v>
      </c>
      <c r="C10" s="6">
        <v>135.5</v>
      </c>
      <c r="D10" s="6"/>
      <c r="E10" s="7"/>
      <c r="F10" s="5" t="s">
        <v>6</v>
      </c>
      <c r="G10" s="6">
        <v>1</v>
      </c>
      <c r="H10" s="6">
        <v>135.5</v>
      </c>
      <c r="I10" s="6"/>
    </row>
    <row r="11" spans="1:9" ht="15" customHeight="1" x14ac:dyDescent="0.15">
      <c r="A11" s="5" t="s">
        <v>3</v>
      </c>
      <c r="B11" s="6">
        <v>7</v>
      </c>
      <c r="C11" s="6">
        <v>1223.6199999999999</v>
      </c>
      <c r="D11" s="6" t="s">
        <v>16</v>
      </c>
      <c r="E11" s="7"/>
      <c r="F11" s="5"/>
      <c r="G11" s="6"/>
      <c r="H11" s="6"/>
      <c r="I11" s="6"/>
    </row>
    <row r="12" spans="1:9" ht="15" customHeight="1" x14ac:dyDescent="0.15">
      <c r="A12" s="5" t="s">
        <v>4</v>
      </c>
      <c r="B12" s="6">
        <v>2</v>
      </c>
      <c r="C12" s="6">
        <v>277.62</v>
      </c>
      <c r="D12" s="6" t="s">
        <v>12</v>
      </c>
      <c r="E12" s="7"/>
      <c r="F12" s="5"/>
      <c r="G12" s="6"/>
      <c r="H12" s="6"/>
      <c r="I12" s="6"/>
    </row>
    <row r="13" spans="1:9" ht="15" customHeight="1" x14ac:dyDescent="0.15">
      <c r="A13" s="5" t="s">
        <v>7</v>
      </c>
      <c r="B13" s="6">
        <f>B9-B10-B11</f>
        <v>189</v>
      </c>
      <c r="C13" s="6">
        <f>C9-C10-C11</f>
        <v>25544.100000000002</v>
      </c>
      <c r="D13" s="6" t="s">
        <v>19</v>
      </c>
      <c r="E13" s="7"/>
      <c r="F13" s="5" t="s">
        <v>7</v>
      </c>
      <c r="G13" s="6">
        <f>G9-G10-G11</f>
        <v>196</v>
      </c>
      <c r="H13" s="6">
        <f>H9-H10-H11</f>
        <v>26767.72</v>
      </c>
      <c r="I13" s="6"/>
    </row>
    <row r="14" spans="1:9" ht="15" customHeight="1" x14ac:dyDescent="0.15">
      <c r="A14" s="5" t="s">
        <v>9</v>
      </c>
      <c r="B14" s="6">
        <v>199</v>
      </c>
      <c r="C14" s="6">
        <v>24465.14</v>
      </c>
      <c r="D14" s="6"/>
      <c r="E14" s="7"/>
      <c r="F14" s="5" t="s">
        <v>9</v>
      </c>
      <c r="G14" s="6">
        <v>199</v>
      </c>
      <c r="H14" s="6">
        <v>24465.14</v>
      </c>
      <c r="I14" s="6"/>
    </row>
    <row r="15" spans="1:9" ht="15" customHeight="1" x14ac:dyDescent="0.15">
      <c r="A15" s="5" t="s">
        <v>8</v>
      </c>
      <c r="B15" s="6">
        <v>1</v>
      </c>
      <c r="C15" s="6">
        <v>134.6</v>
      </c>
      <c r="D15" s="6"/>
      <c r="E15" s="7"/>
      <c r="F15" s="5" t="s">
        <v>8</v>
      </c>
      <c r="G15" s="6">
        <v>1</v>
      </c>
      <c r="H15" s="6">
        <v>134.6</v>
      </c>
      <c r="I15" s="6"/>
    </row>
    <row r="16" spans="1:9" ht="15" customHeight="1" x14ac:dyDescent="0.15">
      <c r="A16" s="5" t="s">
        <v>3</v>
      </c>
      <c r="B16" s="6">
        <v>21</v>
      </c>
      <c r="C16" s="6">
        <v>2668.89</v>
      </c>
      <c r="D16" s="6" t="s">
        <v>16</v>
      </c>
      <c r="E16" s="7"/>
      <c r="F16" s="5"/>
      <c r="G16" s="6"/>
      <c r="H16" s="6"/>
      <c r="I16" s="6"/>
    </row>
    <row r="17" spans="1:9" ht="15" customHeight="1" x14ac:dyDescent="0.15">
      <c r="A17" s="5" t="s">
        <v>4</v>
      </c>
      <c r="B17" s="6">
        <v>6</v>
      </c>
      <c r="C17" s="6">
        <v>798.96</v>
      </c>
      <c r="D17" s="6" t="s">
        <v>13</v>
      </c>
      <c r="E17" s="7"/>
      <c r="F17" s="5"/>
      <c r="G17" s="6"/>
      <c r="H17" s="6"/>
      <c r="I17" s="6"/>
    </row>
    <row r="18" spans="1:9" ht="15" customHeight="1" x14ac:dyDescent="0.15">
      <c r="A18" s="5" t="s">
        <v>7</v>
      </c>
      <c r="B18" s="6">
        <f>B14-B15-B16</f>
        <v>177</v>
      </c>
      <c r="C18" s="6">
        <f>C14-C15-C16</f>
        <v>21661.65</v>
      </c>
      <c r="D18" s="6" t="s">
        <v>18</v>
      </c>
      <c r="E18" s="7"/>
      <c r="F18" s="5" t="s">
        <v>7</v>
      </c>
      <c r="G18" s="6">
        <f>G14-G15-G16</f>
        <v>198</v>
      </c>
      <c r="H18" s="6">
        <f>H14-H15-H16</f>
        <v>24330.54</v>
      </c>
      <c r="I18" s="6"/>
    </row>
    <row r="19" spans="1:9" ht="15" customHeight="1" x14ac:dyDescent="0.15">
      <c r="A19" s="5" t="s">
        <v>10</v>
      </c>
      <c r="B19" s="6">
        <v>5</v>
      </c>
      <c r="C19" s="6">
        <v>4884.58</v>
      </c>
      <c r="D19" s="6"/>
      <c r="E19" s="7"/>
      <c r="F19" s="5" t="s">
        <v>10</v>
      </c>
      <c r="G19" s="6">
        <v>5</v>
      </c>
      <c r="H19" s="6">
        <v>4884.58</v>
      </c>
      <c r="I19" s="6"/>
    </row>
    <row r="20" spans="1:9" ht="15" customHeight="1" x14ac:dyDescent="0.15">
      <c r="A20" s="5" t="s">
        <v>3</v>
      </c>
      <c r="B20" s="6">
        <v>2</v>
      </c>
      <c r="C20" s="6">
        <v>2389.21</v>
      </c>
      <c r="D20" s="6"/>
      <c r="E20" s="7"/>
      <c r="F20" s="5"/>
      <c r="G20" s="6"/>
      <c r="H20" s="6"/>
      <c r="I20" s="6"/>
    </row>
    <row r="21" spans="1:9" ht="15" customHeight="1" x14ac:dyDescent="0.15">
      <c r="A21" s="5" t="s">
        <v>7</v>
      </c>
      <c r="B21" s="6">
        <f>B19-B20</f>
        <v>3</v>
      </c>
      <c r="C21" s="6">
        <f>C19-C20</f>
        <v>2495.37</v>
      </c>
      <c r="D21" s="6" t="s">
        <v>16</v>
      </c>
      <c r="E21" s="7"/>
      <c r="F21" s="5" t="s">
        <v>7</v>
      </c>
      <c r="G21" s="6">
        <f>G19-G20</f>
        <v>5</v>
      </c>
      <c r="H21" s="6">
        <f>H19-H20</f>
        <v>4884.58</v>
      </c>
      <c r="I21" s="6"/>
    </row>
  </sheetData>
  <mergeCells count="1">
    <mergeCell ref="A1:I1"/>
  </mergeCells>
  <phoneticPr fontId="1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sjz</cp:lastModifiedBy>
  <dcterms:created xsi:type="dcterms:W3CDTF">2023-09-03T06:29:25Z</dcterms:created>
  <dcterms:modified xsi:type="dcterms:W3CDTF">2023-09-08T07:36:29Z</dcterms:modified>
</cp:coreProperties>
</file>