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840" windowHeight="12255" activeTab="1"/>
  </bookViews>
  <sheets>
    <sheet name="第2季度" sheetId="1" r:id="rId1"/>
    <sheet name="第3季度" sheetId="2" r:id="rId2"/>
    <sheet name="Shee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1" i="2" l="1"/>
  <c r="Q36" i="2" l="1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P34" i="2"/>
  <c r="P33" i="2"/>
  <c r="P32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O25" i="1"/>
  <c r="O24" i="1"/>
  <c r="O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</calcChain>
</file>

<file path=xl/sharedStrings.xml><?xml version="1.0" encoding="utf-8"?>
<sst xmlns="http://schemas.openxmlformats.org/spreadsheetml/2006/main" count="139" uniqueCount="90">
  <si>
    <t>嘉发大厦2024年5.1至6.25日地面停车费明细</t>
  </si>
  <si>
    <t>日期</t>
  </si>
  <si>
    <t>室号</t>
  </si>
  <si>
    <t>24/1月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</si>
  <si>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</si>
  <si>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</si>
  <si>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</si>
  <si>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</si>
  <si>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</si>
  <si>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</si>
  <si>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</si>
  <si>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</si>
  <si>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</si>
  <si>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</si>
  <si>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</si>
  <si>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小计</t>
  </si>
  <si>
    <t>以后</t>
  </si>
  <si>
    <t>备注</t>
  </si>
  <si>
    <t>B23A</t>
  </si>
  <si>
    <t>B21G</t>
  </si>
  <si>
    <t>B21E</t>
  </si>
  <si>
    <t>B20B</t>
  </si>
  <si>
    <t>A29G</t>
  </si>
  <si>
    <t>B18B</t>
  </si>
  <si>
    <t>B22F</t>
  </si>
  <si>
    <t>A8B</t>
  </si>
  <si>
    <t>A11E</t>
  </si>
  <si>
    <t>A15D</t>
  </si>
  <si>
    <t>B21B</t>
  </si>
  <si>
    <t>A32A</t>
  </si>
  <si>
    <t>B29A(23年1-3月）</t>
  </si>
  <si>
    <t>B29A</t>
  </si>
  <si>
    <t>B23E</t>
  </si>
  <si>
    <t>B17A</t>
  </si>
  <si>
    <t>地面月租合计</t>
  </si>
  <si>
    <t>临时停车费</t>
  </si>
  <si>
    <t>24.5.1-6.25</t>
  </si>
  <si>
    <t>A17B</t>
  </si>
  <si>
    <t>B16C</t>
  </si>
  <si>
    <t>24.5-25.2</t>
  </si>
  <si>
    <t>临停小计</t>
  </si>
  <si>
    <t>600是预付</t>
  </si>
  <si>
    <t>合计</t>
  </si>
  <si>
    <t>嘉发大厦2024年6.26至9.25日地面停车费明细</t>
  </si>
  <si>
    <t>车牌</t>
  </si>
  <si>
    <t>B29F</t>
  </si>
  <si>
    <t>沪H51928</t>
  </si>
  <si>
    <t>B7B</t>
  </si>
  <si>
    <t>沪ESW815</t>
  </si>
  <si>
    <t>沪AB91722</t>
  </si>
  <si>
    <t>住宅</t>
  </si>
  <si>
    <t>沪EWX023</t>
  </si>
  <si>
    <t>A30E</t>
  </si>
  <si>
    <t>沪DLG519</t>
  </si>
  <si>
    <t>B17D</t>
  </si>
  <si>
    <t>沪ES6669</t>
  </si>
  <si>
    <t>沪A093G9</t>
  </si>
  <si>
    <t>B26D</t>
  </si>
  <si>
    <t>沪KA3670</t>
  </si>
  <si>
    <t>B12E</t>
  </si>
  <si>
    <t>沪A2R120</t>
  </si>
  <si>
    <t>沪AAE5533</t>
  </si>
  <si>
    <t>B20D</t>
  </si>
  <si>
    <t>沪GS3898</t>
  </si>
  <si>
    <t>沪MD3856</t>
  </si>
  <si>
    <t>公办600</t>
  </si>
  <si>
    <t>A22B</t>
  </si>
  <si>
    <t>沪BUP078</t>
  </si>
  <si>
    <t>B18E</t>
  </si>
  <si>
    <t>皖NEE353</t>
  </si>
  <si>
    <t>A8C</t>
  </si>
  <si>
    <t>沪FD8751</t>
  </si>
  <si>
    <t>A26E</t>
  </si>
  <si>
    <t>沪GE7189</t>
  </si>
  <si>
    <t>B22E</t>
  </si>
  <si>
    <t>沪A7H383</t>
  </si>
  <si>
    <t>B10G</t>
  </si>
  <si>
    <t>沪ADA8058</t>
  </si>
  <si>
    <t>B18D</t>
  </si>
  <si>
    <t>沪A209R0</t>
  </si>
  <si>
    <t>沪GJ0675</t>
  </si>
  <si>
    <t>沪H51088</t>
  </si>
  <si>
    <t>B17G</t>
  </si>
  <si>
    <t>沪BAD912</t>
  </si>
  <si>
    <t>未列入2季度公共收益中</t>
    <phoneticPr fontId="14" type="noConversion"/>
  </si>
  <si>
    <t>20231101-20240731装修</t>
    <phoneticPr fontId="14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</si>
  <si>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0240626-20240722</t>
    </r>
    <r>
      <rPr>
        <sz val="11"/>
        <color theme="1"/>
        <rFont val="宋体"/>
        <charset val="134"/>
        <scheme val="minor"/>
      </rPr>
      <t>临时停车费</t>
    </r>
    <phoneticPr fontId="14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</si>
  <si>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0240723-20240821</t>
    </r>
    <r>
      <rPr>
        <sz val="11"/>
        <color theme="1"/>
        <rFont val="宋体"/>
        <charset val="134"/>
        <scheme val="minor"/>
      </rPr>
      <t>临时停车费</t>
    </r>
    <phoneticPr fontId="14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</si>
  <si>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0240821-20240925</t>
    </r>
    <r>
      <rPr>
        <sz val="11"/>
        <color theme="1"/>
        <rFont val="宋体"/>
        <charset val="134"/>
        <scheme val="minor"/>
      </rPr>
      <t>临时停车费</t>
    </r>
    <phoneticPr fontId="14" type="noConversion"/>
  </si>
  <si>
    <r>
      <rPr>
        <sz val="22"/>
        <color rgb="FF00B050"/>
        <rFont val="宋体"/>
        <family val="3"/>
        <charset val="134"/>
        <scheme val="minor"/>
      </rPr>
      <t>绿色为居民收费，但是否是居民收费，有待核实。</t>
    </r>
    <r>
      <rPr>
        <sz val="22"/>
        <color rgb="FFFF0000"/>
        <rFont val="宋体"/>
        <family val="3"/>
        <charset val="134"/>
        <scheme val="minor"/>
      </rPr>
      <t>红色为问题收费，未进账。</t>
    </r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</si>
</sst>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1"/>
      <color theme="1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B05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B05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theme="9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B050"/>
      <name val="宋体"/>
      <family val="3"/>
      <charset val="134"/>
      <scheme val="minor"/>
    </font>
    <font>
      <sz val="10"/>
      <color rgb="FF00B050"/>
      <name val="宋体"/>
      <family val="3"/>
      <charset val="134"/>
      <scheme val="minor"/>
    </font>
    <font>
      <sz val="9"/>
      <color rgb="FF00B050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22"/>
      <color theme="1"/>
      <name val="宋体"/>
      <family val="3"/>
      <charset val="134"/>
      <scheme val="minor"/>
    </font>
    <font>
      <sz val="22"/>
      <color rgb="FFFF0000"/>
      <name val="宋体"/>
      <family val="3"/>
      <charset val="134"/>
      <scheme val="minor"/>
    </font>
    <font>
      <sz val="22"/>
      <color rgb="FF00B05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>
      <alignment vertical="center"/>
    </xf>
    <xf numFmtId="0" fontId="3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5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5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58" fontId="0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58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58" fontId="3" fillId="0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1" fillId="0" borderId="1" xfId="0" applyFont="1" applyBorder="1">
      <alignment vertical="center"/>
    </xf>
    <xf numFmtId="0" fontId="3" fillId="0" borderId="1" xfId="0" applyFont="1" applyFill="1" applyBorder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58" fontId="0" fillId="0" borderId="1" xfId="0" applyNumberFormat="1" applyBorder="1" applyAlignment="1">
      <alignment horizontal="center" vertical="center"/>
    </xf>
    <xf numFmtId="58" fontId="0" fillId="0" borderId="1" xfId="0" applyNumberFormat="1" applyFill="1" applyBorder="1" applyAlignment="1">
      <alignment horizontal="center" vertical="center"/>
    </xf>
    <xf numFmtId="0" fontId="13" fillId="0" borderId="1" xfId="0" applyFont="1" applyFill="1" applyBorder="1">
      <alignment vertical="center"/>
    </xf>
    <xf numFmtId="0" fontId="15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58" fontId="16" fillId="0" borderId="1" xfId="0" applyNumberFormat="1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right" vertical="center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Fill="1" applyBorder="1">
      <alignment vertical="center"/>
    </xf>
    <xf numFmtId="0" fontId="16" fillId="0" borderId="0" xfId="0" applyFont="1" applyFill="1">
      <alignment vertical="center"/>
    </xf>
    <xf numFmtId="58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right" vertical="center"/>
    </xf>
    <xf numFmtId="0" fontId="19" fillId="0" borderId="1" xfId="0" applyFont="1" applyBorder="1" applyAlignment="1">
      <alignment horizontal="right" vertical="center"/>
    </xf>
    <xf numFmtId="58" fontId="0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right" vertical="center"/>
    </xf>
    <xf numFmtId="58" fontId="0" fillId="3" borderId="1" xfId="0" applyNumberFormat="1" applyFill="1" applyBorder="1" applyAlignment="1">
      <alignment horizontal="center" vertical="center"/>
    </xf>
    <xf numFmtId="58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58" fontId="16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right" vertical="center"/>
    </xf>
    <xf numFmtId="58" fontId="20" fillId="3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right" vertical="center"/>
    </xf>
    <xf numFmtId="0" fontId="21" fillId="3" borderId="1" xfId="0" applyFont="1" applyFill="1" applyBorder="1" applyAlignment="1">
      <alignment horizontal="center" vertical="center"/>
    </xf>
    <xf numFmtId="0" fontId="20" fillId="0" borderId="1" xfId="0" applyFont="1" applyFill="1" applyBorder="1">
      <alignment vertical="center"/>
    </xf>
    <xf numFmtId="0" fontId="20" fillId="0" borderId="0" xfId="0" applyFont="1" applyFill="1">
      <alignment vertical="center"/>
    </xf>
    <xf numFmtId="49" fontId="20" fillId="3" borderId="1" xfId="0" applyNumberFormat="1" applyFont="1" applyFill="1" applyBorder="1" applyAlignment="1">
      <alignment horizontal="center" vertical="center"/>
    </xf>
    <xf numFmtId="58" fontId="20" fillId="0" borderId="1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right" vertical="center"/>
    </xf>
    <xf numFmtId="0" fontId="21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58" fontId="20" fillId="0" borderId="1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workbookViewId="0">
      <selection activeCell="B12" sqref="B12"/>
    </sheetView>
  </sheetViews>
  <sheetFormatPr defaultColWidth="9" defaultRowHeight="18.75"/>
  <cols>
    <col min="1" max="1" width="13" style="8" customWidth="1"/>
    <col min="2" max="2" width="17.5" style="8" customWidth="1"/>
    <col min="15" max="15" width="9" style="9"/>
    <col min="17" max="17" width="14.625" customWidth="1"/>
  </cols>
  <sheetData>
    <row r="1" spans="1:17" ht="72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7" ht="33.950000000000003" customHeight="1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36" t="s">
        <v>15</v>
      </c>
      <c r="P2" s="10" t="s">
        <v>16</v>
      </c>
      <c r="Q2" s="37" t="s">
        <v>17</v>
      </c>
    </row>
    <row r="3" spans="1:17" s="1" customFormat="1" ht="21" customHeight="1">
      <c r="A3" s="18">
        <v>45428</v>
      </c>
      <c r="B3" s="19" t="s">
        <v>18</v>
      </c>
      <c r="C3" s="20"/>
      <c r="D3" s="20"/>
      <c r="E3" s="20"/>
      <c r="F3" s="20"/>
      <c r="G3" s="20">
        <v>300</v>
      </c>
      <c r="H3" s="20">
        <v>300</v>
      </c>
      <c r="I3" s="20">
        <v>300</v>
      </c>
      <c r="J3" s="20">
        <v>300</v>
      </c>
      <c r="K3" s="20">
        <v>300</v>
      </c>
      <c r="L3" s="20">
        <v>300</v>
      </c>
      <c r="M3" s="20">
        <v>300</v>
      </c>
      <c r="N3" s="20">
        <v>300</v>
      </c>
      <c r="O3" s="20">
        <f t="shared" ref="O3:O25" si="0">SUM(C3:N3)</f>
        <v>2400</v>
      </c>
      <c r="P3" s="38"/>
      <c r="Q3" s="38"/>
    </row>
    <row r="4" spans="1:17" s="1" customFormat="1" ht="21" customHeight="1">
      <c r="A4" s="46"/>
      <c r="B4" s="19" t="s">
        <v>19</v>
      </c>
      <c r="C4" s="20"/>
      <c r="D4" s="20"/>
      <c r="E4" s="20"/>
      <c r="F4" s="20"/>
      <c r="G4" s="20">
        <v>300</v>
      </c>
      <c r="H4" s="20">
        <v>300</v>
      </c>
      <c r="I4" s="20">
        <v>300</v>
      </c>
      <c r="J4" s="20">
        <v>300</v>
      </c>
      <c r="K4" s="20">
        <v>300</v>
      </c>
      <c r="L4" s="20">
        <v>300</v>
      </c>
      <c r="M4" s="20">
        <v>300</v>
      </c>
      <c r="N4" s="20">
        <v>300</v>
      </c>
      <c r="O4" s="20">
        <f t="shared" si="0"/>
        <v>2400</v>
      </c>
      <c r="P4" s="38"/>
      <c r="Q4" s="38"/>
    </row>
    <row r="5" spans="1:17" s="1" customFormat="1" ht="21" customHeight="1">
      <c r="A5" s="25">
        <v>45435</v>
      </c>
      <c r="B5" s="19" t="s">
        <v>20</v>
      </c>
      <c r="C5" s="20">
        <v>600</v>
      </c>
      <c r="D5" s="20">
        <v>600</v>
      </c>
      <c r="E5" s="20">
        <v>600</v>
      </c>
      <c r="F5" s="20">
        <v>600</v>
      </c>
      <c r="G5" s="20">
        <v>600</v>
      </c>
      <c r="H5" s="20">
        <v>600</v>
      </c>
      <c r="I5" s="20"/>
      <c r="J5" s="20"/>
      <c r="K5" s="20"/>
      <c r="L5" s="20"/>
      <c r="M5" s="20"/>
      <c r="N5" s="20"/>
      <c r="O5" s="20">
        <f t="shared" si="0"/>
        <v>3600</v>
      </c>
      <c r="P5" s="38"/>
      <c r="Q5" s="38"/>
    </row>
    <row r="6" spans="1:17" s="1" customFormat="1" ht="21" customHeight="1">
      <c r="A6" s="18">
        <v>45439</v>
      </c>
      <c r="B6" s="19" t="s">
        <v>21</v>
      </c>
      <c r="C6" s="20">
        <v>300</v>
      </c>
      <c r="D6" s="20">
        <v>300</v>
      </c>
      <c r="E6" s="20">
        <v>300</v>
      </c>
      <c r="F6" s="20">
        <v>300</v>
      </c>
      <c r="G6" s="20">
        <v>300</v>
      </c>
      <c r="H6" s="20">
        <v>300</v>
      </c>
      <c r="I6" s="20"/>
      <c r="J6" s="20"/>
      <c r="K6" s="20"/>
      <c r="L6" s="20"/>
      <c r="M6" s="20"/>
      <c r="N6" s="20"/>
      <c r="O6" s="20">
        <f t="shared" si="0"/>
        <v>1800</v>
      </c>
      <c r="P6" s="38"/>
      <c r="Q6" s="38"/>
    </row>
    <row r="7" spans="1:17" s="1" customFormat="1" ht="21" customHeight="1">
      <c r="A7" s="46"/>
      <c r="B7" s="19" t="s">
        <v>22</v>
      </c>
      <c r="C7" s="20"/>
      <c r="D7" s="20"/>
      <c r="E7" s="20"/>
      <c r="F7" s="20"/>
      <c r="G7" s="20">
        <v>300</v>
      </c>
      <c r="H7" s="20">
        <v>300</v>
      </c>
      <c r="I7" s="20">
        <v>300</v>
      </c>
      <c r="J7" s="20"/>
      <c r="K7" s="20"/>
      <c r="L7" s="20"/>
      <c r="M7" s="20"/>
      <c r="N7" s="20"/>
      <c r="O7" s="20">
        <f t="shared" si="0"/>
        <v>900</v>
      </c>
      <c r="P7" s="38"/>
      <c r="Q7" s="38"/>
    </row>
    <row r="8" spans="1:17" s="1" customFormat="1" ht="21" customHeight="1">
      <c r="A8" s="25"/>
      <c r="B8" s="19" t="s">
        <v>22</v>
      </c>
      <c r="C8" s="20"/>
      <c r="D8" s="20"/>
      <c r="E8" s="20"/>
      <c r="F8" s="20"/>
      <c r="G8" s="20">
        <v>300</v>
      </c>
      <c r="H8" s="20">
        <v>300</v>
      </c>
      <c r="I8" s="20">
        <v>300</v>
      </c>
      <c r="J8" s="20"/>
      <c r="K8" s="20"/>
      <c r="L8" s="20"/>
      <c r="M8" s="20"/>
      <c r="N8" s="20"/>
      <c r="O8" s="20">
        <f t="shared" si="0"/>
        <v>900</v>
      </c>
      <c r="P8" s="38"/>
      <c r="Q8" s="38"/>
    </row>
    <row r="9" spans="1:17" s="1" customFormat="1" ht="21" customHeight="1">
      <c r="A9" s="18"/>
      <c r="B9" s="19" t="s">
        <v>23</v>
      </c>
      <c r="C9" s="20"/>
      <c r="D9" s="20"/>
      <c r="E9" s="20"/>
      <c r="F9" s="20"/>
      <c r="G9" s="20">
        <v>600</v>
      </c>
      <c r="H9" s="20">
        <v>600</v>
      </c>
      <c r="I9" s="20">
        <v>600</v>
      </c>
      <c r="J9" s="20"/>
      <c r="K9" s="20"/>
      <c r="L9" s="20"/>
      <c r="M9" s="20"/>
      <c r="N9" s="20"/>
      <c r="O9" s="20">
        <f t="shared" si="0"/>
        <v>1800</v>
      </c>
      <c r="P9" s="38"/>
      <c r="Q9" s="38"/>
    </row>
    <row r="10" spans="1:17" s="1" customFormat="1" ht="21" customHeight="1">
      <c r="A10" s="25"/>
      <c r="B10" s="19" t="s">
        <v>24</v>
      </c>
      <c r="C10" s="20"/>
      <c r="D10" s="20"/>
      <c r="E10" s="20"/>
      <c r="F10" s="20"/>
      <c r="G10" s="20">
        <v>300</v>
      </c>
      <c r="H10" s="20">
        <v>300</v>
      </c>
      <c r="I10" s="20"/>
      <c r="J10" s="20"/>
      <c r="K10" s="20"/>
      <c r="L10" s="20"/>
      <c r="M10" s="20"/>
      <c r="N10" s="20"/>
      <c r="O10" s="20">
        <f t="shared" si="0"/>
        <v>600</v>
      </c>
      <c r="P10" s="38"/>
      <c r="Q10" s="38"/>
    </row>
    <row r="11" spans="1:17" s="1" customFormat="1" ht="21" customHeight="1">
      <c r="A11" s="25"/>
      <c r="B11" s="19" t="s">
        <v>25</v>
      </c>
      <c r="C11" s="20"/>
      <c r="D11" s="20"/>
      <c r="E11" s="20"/>
      <c r="F11" s="20"/>
      <c r="G11" s="20">
        <v>600</v>
      </c>
      <c r="H11" s="20">
        <v>600</v>
      </c>
      <c r="I11" s="20">
        <v>600</v>
      </c>
      <c r="J11" s="20"/>
      <c r="K11" s="20"/>
      <c r="L11" s="20"/>
      <c r="M11" s="20"/>
      <c r="N11" s="20"/>
      <c r="O11" s="20">
        <f t="shared" si="0"/>
        <v>1800</v>
      </c>
      <c r="P11" s="38"/>
      <c r="Q11" s="38"/>
    </row>
    <row r="12" spans="1:17" s="1" customFormat="1" ht="21" customHeight="1">
      <c r="A12" s="47"/>
      <c r="B12" s="19" t="s">
        <v>26</v>
      </c>
      <c r="C12" s="20"/>
      <c r="D12" s="20"/>
      <c r="E12" s="20"/>
      <c r="F12" s="20"/>
      <c r="G12" s="20">
        <v>600</v>
      </c>
      <c r="H12" s="20"/>
      <c r="I12" s="20"/>
      <c r="J12" s="20"/>
      <c r="K12" s="20"/>
      <c r="L12" s="20"/>
      <c r="M12" s="20"/>
      <c r="N12" s="20"/>
      <c r="O12" s="20">
        <f t="shared" si="0"/>
        <v>600</v>
      </c>
      <c r="P12" s="38"/>
      <c r="Q12" s="38"/>
    </row>
    <row r="13" spans="1:17" s="1" customFormat="1" ht="21" customHeight="1">
      <c r="A13" s="25">
        <v>45441</v>
      </c>
      <c r="B13" s="19" t="s">
        <v>27</v>
      </c>
      <c r="C13" s="20"/>
      <c r="D13" s="20"/>
      <c r="E13" s="20"/>
      <c r="F13" s="20"/>
      <c r="G13" s="20">
        <v>300</v>
      </c>
      <c r="H13" s="20">
        <v>300</v>
      </c>
      <c r="I13" s="20"/>
      <c r="J13" s="20"/>
      <c r="K13" s="20"/>
      <c r="L13" s="20"/>
      <c r="M13" s="20"/>
      <c r="N13" s="20"/>
      <c r="O13" s="20">
        <f t="shared" si="0"/>
        <v>600</v>
      </c>
      <c r="P13" s="38"/>
      <c r="Q13" s="38"/>
    </row>
    <row r="14" spans="1:17" ht="21" customHeight="1">
      <c r="A14" s="46">
        <v>45453</v>
      </c>
      <c r="B14" s="19" t="s">
        <v>28</v>
      </c>
      <c r="C14" s="20"/>
      <c r="D14" s="20"/>
      <c r="E14" s="20"/>
      <c r="F14" s="20"/>
      <c r="G14" s="20">
        <v>300</v>
      </c>
      <c r="H14" s="20">
        <v>300</v>
      </c>
      <c r="I14" s="20">
        <v>300</v>
      </c>
      <c r="J14" s="20">
        <v>300</v>
      </c>
      <c r="K14" s="20">
        <v>300</v>
      </c>
      <c r="L14" s="20">
        <v>300</v>
      </c>
      <c r="M14" s="20">
        <v>300</v>
      </c>
      <c r="N14" s="20">
        <v>300</v>
      </c>
      <c r="O14" s="20">
        <f t="shared" si="0"/>
        <v>2400</v>
      </c>
      <c r="P14" s="37"/>
      <c r="Q14" s="37"/>
    </row>
    <row r="15" spans="1:17" ht="21" customHeight="1">
      <c r="A15" s="47"/>
      <c r="B15" s="19" t="s">
        <v>28</v>
      </c>
      <c r="C15" s="20"/>
      <c r="D15" s="20"/>
      <c r="E15" s="20"/>
      <c r="F15" s="20"/>
      <c r="G15" s="20">
        <v>600</v>
      </c>
      <c r="H15" s="20">
        <v>600</v>
      </c>
      <c r="I15" s="20">
        <v>600</v>
      </c>
      <c r="J15" s="20">
        <v>600</v>
      </c>
      <c r="K15" s="20">
        <v>600</v>
      </c>
      <c r="L15" s="20">
        <v>600</v>
      </c>
      <c r="M15" s="20">
        <v>600</v>
      </c>
      <c r="N15" s="20">
        <v>600</v>
      </c>
      <c r="O15" s="20">
        <f t="shared" si="0"/>
        <v>4800</v>
      </c>
      <c r="P15" s="37"/>
      <c r="Q15" s="37"/>
    </row>
    <row r="16" spans="1:17" ht="21" customHeight="1">
      <c r="A16" s="47">
        <v>45454</v>
      </c>
      <c r="B16" s="19" t="s">
        <v>26</v>
      </c>
      <c r="C16" s="20"/>
      <c r="D16" s="20"/>
      <c r="E16" s="20"/>
      <c r="F16" s="20"/>
      <c r="G16" s="20"/>
      <c r="H16" s="20">
        <v>600</v>
      </c>
      <c r="I16" s="20"/>
      <c r="J16" s="20"/>
      <c r="K16" s="20"/>
      <c r="L16" s="20"/>
      <c r="M16" s="20"/>
      <c r="N16" s="20"/>
      <c r="O16" s="20">
        <f t="shared" si="0"/>
        <v>600</v>
      </c>
      <c r="P16" s="37"/>
      <c r="Q16" s="37"/>
    </row>
    <row r="17" spans="1:17" ht="21" customHeight="1">
      <c r="A17" s="46">
        <v>45463</v>
      </c>
      <c r="B17" s="19" t="s">
        <v>29</v>
      </c>
      <c r="C17" s="20"/>
      <c r="D17" s="20"/>
      <c r="E17" s="20"/>
      <c r="F17" s="20"/>
      <c r="G17" s="20">
        <v>600</v>
      </c>
      <c r="H17" s="20">
        <v>600</v>
      </c>
      <c r="I17" s="20"/>
      <c r="J17" s="20"/>
      <c r="K17" s="20"/>
      <c r="L17" s="20"/>
      <c r="M17" s="20"/>
      <c r="N17" s="20"/>
      <c r="O17" s="20">
        <f t="shared" si="0"/>
        <v>1200</v>
      </c>
      <c r="P17" s="37"/>
      <c r="Q17" s="37"/>
    </row>
    <row r="18" spans="1:17" s="1" customFormat="1" ht="21" customHeight="1">
      <c r="A18" s="47">
        <v>45467</v>
      </c>
      <c r="B18" s="13" t="s">
        <v>30</v>
      </c>
      <c r="C18" s="20">
        <v>300</v>
      </c>
      <c r="D18" s="20">
        <v>300</v>
      </c>
      <c r="E18" s="20">
        <v>300</v>
      </c>
      <c r="F18" s="20"/>
      <c r="G18" s="20"/>
      <c r="H18" s="20"/>
      <c r="I18" s="20"/>
      <c r="J18" s="20"/>
      <c r="K18" s="20"/>
      <c r="L18" s="20"/>
      <c r="M18" s="20"/>
      <c r="N18" s="20"/>
      <c r="O18" s="20">
        <f t="shared" si="0"/>
        <v>900</v>
      </c>
      <c r="P18" s="38"/>
      <c r="Q18" s="38"/>
    </row>
    <row r="19" spans="1:17" s="1" customFormat="1" ht="21" customHeight="1">
      <c r="A19" s="47"/>
      <c r="B19" s="13" t="s">
        <v>31</v>
      </c>
      <c r="C19" s="20"/>
      <c r="D19" s="20"/>
      <c r="E19" s="20"/>
      <c r="F19" s="20"/>
      <c r="G19" s="20">
        <v>300</v>
      </c>
      <c r="H19" s="20">
        <v>300</v>
      </c>
      <c r="I19" s="20"/>
      <c r="J19" s="20"/>
      <c r="K19" s="20"/>
      <c r="L19" s="20"/>
      <c r="M19" s="20"/>
      <c r="N19" s="20"/>
      <c r="O19" s="20">
        <f t="shared" si="0"/>
        <v>600</v>
      </c>
      <c r="P19" s="38"/>
      <c r="Q19" s="38"/>
    </row>
    <row r="20" spans="1:17" s="1" customFormat="1" ht="21" customHeight="1">
      <c r="A20" s="47">
        <v>45468</v>
      </c>
      <c r="B20" s="19" t="s">
        <v>32</v>
      </c>
      <c r="C20" s="20"/>
      <c r="D20" s="20"/>
      <c r="E20" s="20"/>
      <c r="F20" s="20"/>
      <c r="G20" s="20">
        <v>300</v>
      </c>
      <c r="H20" s="20">
        <v>300</v>
      </c>
      <c r="I20" s="20">
        <v>300</v>
      </c>
      <c r="J20" s="20">
        <v>300</v>
      </c>
      <c r="K20" s="20">
        <v>300</v>
      </c>
      <c r="L20" s="20"/>
      <c r="M20" s="20"/>
      <c r="N20" s="20"/>
      <c r="O20" s="20">
        <f t="shared" si="0"/>
        <v>1500</v>
      </c>
      <c r="P20" s="38"/>
      <c r="Q20" s="38"/>
    </row>
    <row r="21" spans="1:17" s="1" customFormat="1" ht="21" customHeight="1">
      <c r="A21" s="19"/>
      <c r="B21" s="19" t="s">
        <v>33</v>
      </c>
      <c r="C21" s="20"/>
      <c r="D21" s="20"/>
      <c r="E21" s="20"/>
      <c r="F21" s="20"/>
      <c r="G21" s="20">
        <v>300</v>
      </c>
      <c r="H21" s="20">
        <v>300</v>
      </c>
      <c r="I21" s="20">
        <v>300</v>
      </c>
      <c r="J21" s="20">
        <v>300</v>
      </c>
      <c r="K21" s="20">
        <v>300</v>
      </c>
      <c r="L21" s="20">
        <v>300</v>
      </c>
      <c r="M21" s="20">
        <v>300</v>
      </c>
      <c r="N21" s="20">
        <v>300</v>
      </c>
      <c r="O21" s="20">
        <f t="shared" si="0"/>
        <v>2400</v>
      </c>
      <c r="P21" s="38"/>
      <c r="Q21" s="38"/>
    </row>
    <row r="22" spans="1:17" s="5" customFormat="1" ht="21" customHeight="1">
      <c r="A22" s="31" t="s">
        <v>34</v>
      </c>
      <c r="B22" s="31"/>
      <c r="C22" s="32">
        <f>SUM(C3:C21)</f>
        <v>1200</v>
      </c>
      <c r="D22" s="32">
        <f t="shared" ref="D22:O22" si="1">SUM(D3:D21)</f>
        <v>1200</v>
      </c>
      <c r="E22" s="32">
        <f t="shared" si="1"/>
        <v>1200</v>
      </c>
      <c r="F22" s="32">
        <f t="shared" si="1"/>
        <v>900</v>
      </c>
      <c r="G22" s="32">
        <f t="shared" si="1"/>
        <v>6900</v>
      </c>
      <c r="H22" s="32">
        <f t="shared" si="1"/>
        <v>6900</v>
      </c>
      <c r="I22" s="32">
        <f t="shared" si="1"/>
        <v>3900</v>
      </c>
      <c r="J22" s="32">
        <f t="shared" si="1"/>
        <v>2100</v>
      </c>
      <c r="K22" s="32">
        <f t="shared" si="1"/>
        <v>2100</v>
      </c>
      <c r="L22" s="32">
        <f t="shared" si="1"/>
        <v>1800</v>
      </c>
      <c r="M22" s="32">
        <f t="shared" si="1"/>
        <v>1800</v>
      </c>
      <c r="N22" s="32">
        <f t="shared" si="1"/>
        <v>1800</v>
      </c>
      <c r="O22" s="32">
        <f t="shared" si="1"/>
        <v>31800</v>
      </c>
      <c r="P22" s="31"/>
      <c r="Q22" s="42"/>
    </row>
    <row r="23" spans="1:17" ht="21" customHeight="1">
      <c r="A23" s="19" t="s">
        <v>35</v>
      </c>
      <c r="B23" s="19" t="s">
        <v>36</v>
      </c>
      <c r="C23" s="20"/>
      <c r="D23" s="20"/>
      <c r="E23" s="20"/>
      <c r="F23" s="20"/>
      <c r="G23" s="20">
        <v>23340</v>
      </c>
      <c r="H23" s="20">
        <v>21360</v>
      </c>
      <c r="I23" s="20"/>
      <c r="J23" s="20"/>
      <c r="K23" s="20"/>
      <c r="L23" s="20"/>
      <c r="M23" s="20"/>
      <c r="N23" s="20"/>
      <c r="O23" s="20">
        <f t="shared" si="0"/>
        <v>44700</v>
      </c>
      <c r="P23" s="38"/>
      <c r="Q23" s="43"/>
    </row>
    <row r="24" spans="1:17" s="6" customFormat="1" ht="21" customHeight="1">
      <c r="A24" s="12">
        <v>45435</v>
      </c>
      <c r="B24" s="13" t="s">
        <v>37</v>
      </c>
      <c r="C24" s="14"/>
      <c r="D24" s="14"/>
      <c r="E24" s="14"/>
      <c r="F24" s="14"/>
      <c r="G24" s="14">
        <v>600</v>
      </c>
      <c r="H24" s="14">
        <v>600</v>
      </c>
      <c r="I24" s="14"/>
      <c r="J24" s="14"/>
      <c r="K24" s="14"/>
      <c r="L24" s="14"/>
      <c r="M24" s="14"/>
      <c r="N24" s="14"/>
      <c r="O24" s="14">
        <f t="shared" si="0"/>
        <v>1200</v>
      </c>
      <c r="P24" s="40"/>
      <c r="Q24" s="44"/>
    </row>
    <row r="25" spans="1:17" s="6" customFormat="1" ht="21" customHeight="1">
      <c r="A25" s="12">
        <v>45443</v>
      </c>
      <c r="B25" s="13" t="s">
        <v>38</v>
      </c>
      <c r="C25" s="14"/>
      <c r="D25" s="14"/>
      <c r="E25" s="14"/>
      <c r="F25" s="14"/>
      <c r="G25" s="14">
        <v>300</v>
      </c>
      <c r="H25" s="14">
        <v>300</v>
      </c>
      <c r="I25" s="14">
        <v>300</v>
      </c>
      <c r="J25" s="14">
        <v>300</v>
      </c>
      <c r="K25" s="14">
        <v>300</v>
      </c>
      <c r="L25" s="14">
        <v>300</v>
      </c>
      <c r="M25" s="14">
        <v>300</v>
      </c>
      <c r="N25" s="14">
        <v>300</v>
      </c>
      <c r="O25" s="14">
        <f t="shared" si="0"/>
        <v>2400</v>
      </c>
      <c r="P25" s="40">
        <v>600</v>
      </c>
      <c r="Q25" s="44" t="s">
        <v>39</v>
      </c>
    </row>
    <row r="26" spans="1:17" s="7" customFormat="1" ht="21" customHeight="1">
      <c r="A26" s="29" t="s">
        <v>40</v>
      </c>
      <c r="B26" s="31"/>
      <c r="C26" s="34">
        <f t="shared" ref="C26:G26" si="2">SUM(C23:C25)</f>
        <v>0</v>
      </c>
      <c r="D26" s="34">
        <f t="shared" si="2"/>
        <v>0</v>
      </c>
      <c r="E26" s="34">
        <f t="shared" si="2"/>
        <v>0</v>
      </c>
      <c r="F26" s="34">
        <f t="shared" si="2"/>
        <v>0</v>
      </c>
      <c r="G26" s="34">
        <f t="shared" si="2"/>
        <v>24240</v>
      </c>
      <c r="H26" s="34">
        <f t="shared" ref="H26:P26" si="3">SUM(H23:H25)</f>
        <v>22260</v>
      </c>
      <c r="I26" s="34">
        <f t="shared" si="3"/>
        <v>300</v>
      </c>
      <c r="J26" s="34">
        <f t="shared" si="3"/>
        <v>300</v>
      </c>
      <c r="K26" s="34">
        <f t="shared" si="3"/>
        <v>300</v>
      </c>
      <c r="L26" s="34">
        <f t="shared" si="3"/>
        <v>300</v>
      </c>
      <c r="M26" s="34">
        <f t="shared" si="3"/>
        <v>300</v>
      </c>
      <c r="N26" s="34">
        <f t="shared" si="3"/>
        <v>300</v>
      </c>
      <c r="O26" s="34">
        <f t="shared" si="3"/>
        <v>48300</v>
      </c>
      <c r="P26" s="34">
        <f t="shared" si="3"/>
        <v>600</v>
      </c>
      <c r="Q26" s="43" t="s">
        <v>41</v>
      </c>
    </row>
    <row r="27" spans="1:17" s="7" customFormat="1" ht="21" customHeight="1">
      <c r="A27" s="31" t="s">
        <v>42</v>
      </c>
      <c r="B27" s="10"/>
      <c r="C27" s="35">
        <f>C22+C26</f>
        <v>1200</v>
      </c>
      <c r="D27" s="35">
        <f t="shared" ref="D27:P27" si="4">D22+D26</f>
        <v>1200</v>
      </c>
      <c r="E27" s="35">
        <f t="shared" si="4"/>
        <v>1200</v>
      </c>
      <c r="F27" s="35">
        <f t="shared" si="4"/>
        <v>900</v>
      </c>
      <c r="G27" s="35">
        <f t="shared" si="4"/>
        <v>31140</v>
      </c>
      <c r="H27" s="35">
        <f t="shared" si="4"/>
        <v>29160</v>
      </c>
      <c r="I27" s="35">
        <f t="shared" si="4"/>
        <v>4200</v>
      </c>
      <c r="J27" s="35">
        <f t="shared" si="4"/>
        <v>2400</v>
      </c>
      <c r="K27" s="35">
        <f t="shared" si="4"/>
        <v>2400</v>
      </c>
      <c r="L27" s="35">
        <f t="shared" si="4"/>
        <v>2100</v>
      </c>
      <c r="M27" s="35">
        <f t="shared" si="4"/>
        <v>2100</v>
      </c>
      <c r="N27" s="35">
        <f t="shared" si="4"/>
        <v>2100</v>
      </c>
      <c r="O27" s="35">
        <f t="shared" si="4"/>
        <v>80100</v>
      </c>
      <c r="P27" s="35">
        <f t="shared" si="4"/>
        <v>600</v>
      </c>
      <c r="Q27" s="43" t="s">
        <v>41</v>
      </c>
    </row>
  </sheetData>
  <mergeCells count="1">
    <mergeCell ref="A1:Q1"/>
  </mergeCells>
  <phoneticPr fontId="14" type="noConversion"/>
  <pageMargins left="0.70866141732283505" right="0.70866141732283505" top="0.74803149606299202" bottom="0.74803149606299202" header="0.31496062992126" footer="0.31496062992126"/>
  <pageSetup paperSize="9" scale="7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abSelected="1" topLeftCell="A19" workbookViewId="0">
      <selection activeCell="C22" sqref="C22"/>
    </sheetView>
  </sheetViews>
  <sheetFormatPr defaultColWidth="9" defaultRowHeight="18.75"/>
  <cols>
    <col min="1" max="1" width="30.125" style="8" customWidth="1"/>
    <col min="2" max="2" width="17.5" style="8" customWidth="1"/>
    <col min="3" max="3" width="20.5" style="8" customWidth="1"/>
    <col min="4" max="7" width="9" hidden="1" customWidth="1"/>
    <col min="16" max="16" width="9" style="9"/>
    <col min="18" max="18" width="24.125" customWidth="1"/>
  </cols>
  <sheetData>
    <row r="1" spans="1:18" ht="72" customHeight="1">
      <c r="A1" s="50" t="s">
        <v>43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</row>
    <row r="2" spans="1:18" ht="33.950000000000003" customHeight="1">
      <c r="A2" s="10" t="s">
        <v>1</v>
      </c>
      <c r="B2" s="10" t="s">
        <v>2</v>
      </c>
      <c r="C2" s="10" t="s">
        <v>44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10" t="s">
        <v>10</v>
      </c>
      <c r="L2" s="10" t="s">
        <v>11</v>
      </c>
      <c r="M2" s="10" t="s">
        <v>12</v>
      </c>
      <c r="N2" s="10" t="s">
        <v>13</v>
      </c>
      <c r="O2" s="10" t="s">
        <v>14</v>
      </c>
      <c r="P2" s="36" t="s">
        <v>15</v>
      </c>
      <c r="Q2" s="10" t="s">
        <v>16</v>
      </c>
      <c r="R2" s="37" t="s">
        <v>17</v>
      </c>
    </row>
    <row r="3" spans="1:18" s="1" customFormat="1" ht="33" customHeight="1">
      <c r="A3" s="64">
        <v>45472</v>
      </c>
      <c r="B3" s="65" t="s">
        <v>45</v>
      </c>
      <c r="C3" s="66" t="s">
        <v>46</v>
      </c>
      <c r="D3" s="67"/>
      <c r="E3" s="67"/>
      <c r="F3" s="67"/>
      <c r="G3" s="67"/>
      <c r="H3" s="65">
        <v>300</v>
      </c>
      <c r="I3" s="65">
        <v>300</v>
      </c>
      <c r="J3" s="65"/>
      <c r="K3" s="65"/>
      <c r="L3" s="65"/>
      <c r="M3" s="65"/>
      <c r="N3" s="65"/>
      <c r="O3" s="65"/>
      <c r="P3" s="67">
        <f t="shared" ref="P3:P30" si="0">SUM(H3:O3)</f>
        <v>600</v>
      </c>
      <c r="Q3" s="38"/>
      <c r="R3" s="38"/>
    </row>
    <row r="4" spans="1:18" s="57" customFormat="1" ht="21" customHeight="1">
      <c r="A4" s="73">
        <v>45481</v>
      </c>
      <c r="B4" s="74" t="s">
        <v>47</v>
      </c>
      <c r="C4" s="74" t="s">
        <v>48</v>
      </c>
      <c r="D4" s="75"/>
      <c r="E4" s="75"/>
      <c r="F4" s="75"/>
      <c r="G4" s="75"/>
      <c r="H4" s="53">
        <v>500</v>
      </c>
      <c r="I4" s="74">
        <v>500</v>
      </c>
      <c r="J4" s="53">
        <v>500</v>
      </c>
      <c r="K4" s="74">
        <v>500</v>
      </c>
      <c r="L4" s="53">
        <v>500</v>
      </c>
      <c r="M4" s="74"/>
      <c r="N4" s="53"/>
      <c r="O4" s="74"/>
      <c r="P4" s="75">
        <f t="shared" si="0"/>
        <v>2500</v>
      </c>
      <c r="Q4" s="56"/>
      <c r="R4" s="56"/>
    </row>
    <row r="5" spans="1:18" s="81" customFormat="1" ht="21" customHeight="1">
      <c r="A5" s="76">
        <v>45482</v>
      </c>
      <c r="B5" s="77" t="s">
        <v>22</v>
      </c>
      <c r="C5" s="77" t="s">
        <v>49</v>
      </c>
      <c r="D5" s="78"/>
      <c r="E5" s="78"/>
      <c r="F5" s="78"/>
      <c r="G5" s="78"/>
      <c r="H5" s="79"/>
      <c r="I5" s="77"/>
      <c r="J5" s="77"/>
      <c r="K5" s="77">
        <v>300</v>
      </c>
      <c r="L5" s="77">
        <v>300</v>
      </c>
      <c r="M5" s="77">
        <v>300</v>
      </c>
      <c r="N5" s="77">
        <v>300</v>
      </c>
      <c r="O5" s="77">
        <v>300</v>
      </c>
      <c r="P5" s="78">
        <f t="shared" si="0"/>
        <v>1500</v>
      </c>
      <c r="Q5" s="80"/>
      <c r="R5" s="80" t="s">
        <v>50</v>
      </c>
    </row>
    <row r="6" spans="1:18" s="81" customFormat="1" ht="21" customHeight="1">
      <c r="A6" s="76">
        <v>45482</v>
      </c>
      <c r="B6" s="77" t="s">
        <v>22</v>
      </c>
      <c r="C6" s="77" t="s">
        <v>51</v>
      </c>
      <c r="D6" s="78"/>
      <c r="E6" s="78"/>
      <c r="F6" s="78"/>
      <c r="G6" s="78"/>
      <c r="H6" s="79"/>
      <c r="I6" s="77"/>
      <c r="J6" s="79"/>
      <c r="K6" s="77">
        <v>300</v>
      </c>
      <c r="L6" s="79">
        <v>300</v>
      </c>
      <c r="M6" s="77">
        <v>300</v>
      </c>
      <c r="N6" s="79">
        <v>300</v>
      </c>
      <c r="O6" s="77">
        <v>300</v>
      </c>
      <c r="P6" s="78">
        <f t="shared" si="0"/>
        <v>1500</v>
      </c>
      <c r="Q6" s="80"/>
      <c r="R6" s="80" t="s">
        <v>50</v>
      </c>
    </row>
    <row r="7" spans="1:18" s="81" customFormat="1" ht="21" customHeight="1">
      <c r="A7" s="76">
        <v>45482</v>
      </c>
      <c r="B7" s="82" t="s">
        <v>52</v>
      </c>
      <c r="C7" s="77" t="s">
        <v>53</v>
      </c>
      <c r="D7" s="78"/>
      <c r="E7" s="78"/>
      <c r="F7" s="78"/>
      <c r="G7" s="78"/>
      <c r="H7" s="79">
        <v>300</v>
      </c>
      <c r="I7" s="77">
        <v>300</v>
      </c>
      <c r="J7" s="79">
        <v>300</v>
      </c>
      <c r="K7" s="77">
        <v>300</v>
      </c>
      <c r="L7" s="79">
        <v>300</v>
      </c>
      <c r="M7" s="77"/>
      <c r="N7" s="79"/>
      <c r="O7" s="77"/>
      <c r="P7" s="78">
        <f t="shared" si="0"/>
        <v>1500</v>
      </c>
      <c r="Q7" s="80"/>
      <c r="R7" s="80" t="s">
        <v>50</v>
      </c>
    </row>
    <row r="8" spans="1:18" s="1" customFormat="1" ht="21" customHeight="1">
      <c r="A8" s="64">
        <v>45483</v>
      </c>
      <c r="B8" s="65" t="s">
        <v>54</v>
      </c>
      <c r="C8" s="65" t="s">
        <v>55</v>
      </c>
      <c r="D8" s="67"/>
      <c r="E8" s="67"/>
      <c r="F8" s="67"/>
      <c r="G8" s="67"/>
      <c r="H8" s="30">
        <v>300</v>
      </c>
      <c r="I8" s="65">
        <v>300</v>
      </c>
      <c r="J8" s="30">
        <v>300</v>
      </c>
      <c r="K8" s="65">
        <v>300</v>
      </c>
      <c r="L8" s="30">
        <v>300</v>
      </c>
      <c r="M8" s="65">
        <v>300</v>
      </c>
      <c r="N8" s="30">
        <v>300</v>
      </c>
      <c r="O8" s="65">
        <v>300</v>
      </c>
      <c r="P8" s="67">
        <f t="shared" si="0"/>
        <v>2400</v>
      </c>
      <c r="Q8" s="38"/>
      <c r="R8" s="38"/>
    </row>
    <row r="9" spans="1:18" s="1" customFormat="1" ht="21" customHeight="1">
      <c r="A9" s="64">
        <v>45490</v>
      </c>
      <c r="B9" s="65" t="s">
        <v>26</v>
      </c>
      <c r="C9" s="65" t="s">
        <v>56</v>
      </c>
      <c r="D9" s="67"/>
      <c r="E9" s="67"/>
      <c r="F9" s="67"/>
      <c r="G9" s="67"/>
      <c r="H9" s="30"/>
      <c r="I9" s="65"/>
      <c r="J9" s="30">
        <v>600</v>
      </c>
      <c r="K9" s="65">
        <v>300</v>
      </c>
      <c r="L9" s="30"/>
      <c r="M9" s="65"/>
      <c r="N9" s="30"/>
      <c r="O9" s="65"/>
      <c r="P9" s="67">
        <f t="shared" si="0"/>
        <v>900</v>
      </c>
      <c r="Q9" s="38"/>
      <c r="R9" s="38"/>
    </row>
    <row r="10" spans="1:18" s="1" customFormat="1" ht="21" customHeight="1">
      <c r="A10" s="68">
        <v>45495</v>
      </c>
      <c r="B10" s="65" t="s">
        <v>57</v>
      </c>
      <c r="C10" s="65" t="s">
        <v>58</v>
      </c>
      <c r="D10" s="67"/>
      <c r="E10" s="67"/>
      <c r="F10" s="67"/>
      <c r="G10" s="67"/>
      <c r="H10" s="30">
        <v>300</v>
      </c>
      <c r="I10" s="65">
        <v>300</v>
      </c>
      <c r="J10" s="30">
        <v>300</v>
      </c>
      <c r="K10" s="65">
        <v>300</v>
      </c>
      <c r="L10" s="30">
        <v>300</v>
      </c>
      <c r="M10" s="65">
        <v>300</v>
      </c>
      <c r="N10" s="30">
        <v>300</v>
      </c>
      <c r="O10" s="65">
        <v>300</v>
      </c>
      <c r="P10" s="67">
        <f t="shared" si="0"/>
        <v>2400</v>
      </c>
      <c r="Q10" s="38"/>
      <c r="R10" s="38"/>
    </row>
    <row r="11" spans="1:18" s="3" customFormat="1" ht="21" customHeight="1">
      <c r="A11" s="12">
        <v>45496</v>
      </c>
      <c r="B11" s="13" t="s">
        <v>22</v>
      </c>
      <c r="C11" s="13" t="s">
        <v>49</v>
      </c>
      <c r="D11" s="14"/>
      <c r="E11" s="14"/>
      <c r="F11" s="14"/>
      <c r="G11" s="14"/>
      <c r="H11" s="13"/>
      <c r="I11" s="13"/>
      <c r="J11" s="13"/>
      <c r="K11" s="13"/>
      <c r="L11" s="13"/>
      <c r="M11" s="13"/>
      <c r="N11" s="13"/>
      <c r="O11" s="13"/>
      <c r="P11" s="14">
        <f t="shared" si="0"/>
        <v>0</v>
      </c>
      <c r="Q11" s="13">
        <v>3600</v>
      </c>
      <c r="R11" s="48" t="s">
        <v>84</v>
      </c>
    </row>
    <row r="12" spans="1:18" s="3" customFormat="1" ht="21" customHeight="1">
      <c r="A12" s="12">
        <v>45496</v>
      </c>
      <c r="B12" s="13" t="s">
        <v>22</v>
      </c>
      <c r="C12" s="13" t="s">
        <v>51</v>
      </c>
      <c r="D12" s="14"/>
      <c r="E12" s="14"/>
      <c r="F12" s="14"/>
      <c r="G12" s="14"/>
      <c r="H12" s="13"/>
      <c r="I12" s="13"/>
      <c r="J12" s="13"/>
      <c r="K12" s="13"/>
      <c r="L12" s="13"/>
      <c r="M12" s="13"/>
      <c r="N12" s="13"/>
      <c r="O12" s="13"/>
      <c r="P12" s="14">
        <f t="shared" si="0"/>
        <v>0</v>
      </c>
      <c r="Q12" s="13">
        <v>3600</v>
      </c>
      <c r="R12" s="48" t="s">
        <v>84</v>
      </c>
    </row>
    <row r="13" spans="1:18" s="81" customFormat="1" ht="21" customHeight="1">
      <c r="A13" s="83">
        <v>45496</v>
      </c>
      <c r="B13" s="84" t="s">
        <v>59</v>
      </c>
      <c r="C13" s="85" t="s">
        <v>60</v>
      </c>
      <c r="D13" s="86"/>
      <c r="E13" s="86"/>
      <c r="F13" s="86"/>
      <c r="G13" s="86"/>
      <c r="H13" s="87">
        <v>300</v>
      </c>
      <c r="I13" s="85">
        <v>300</v>
      </c>
      <c r="J13" s="87">
        <v>300</v>
      </c>
      <c r="K13" s="85">
        <v>300</v>
      </c>
      <c r="L13" s="87">
        <v>300</v>
      </c>
      <c r="M13" s="85">
        <v>300</v>
      </c>
      <c r="N13" s="87">
        <v>300</v>
      </c>
      <c r="O13" s="85">
        <v>300</v>
      </c>
      <c r="P13" s="86">
        <f t="shared" si="0"/>
        <v>2400</v>
      </c>
      <c r="Q13" s="80"/>
      <c r="R13" s="80" t="s">
        <v>50</v>
      </c>
    </row>
    <row r="14" spans="1:18" ht="21" customHeight="1">
      <c r="A14" s="18">
        <v>45497</v>
      </c>
      <c r="B14" s="19" t="s">
        <v>23</v>
      </c>
      <c r="C14" s="19" t="s">
        <v>61</v>
      </c>
      <c r="D14" s="20"/>
      <c r="E14" s="20"/>
      <c r="F14" s="20"/>
      <c r="G14" s="20"/>
      <c r="H14" s="21"/>
      <c r="I14" s="28"/>
      <c r="J14" s="21"/>
      <c r="K14" s="21">
        <v>300</v>
      </c>
      <c r="L14" s="28">
        <v>300</v>
      </c>
      <c r="M14" s="21">
        <v>300</v>
      </c>
      <c r="N14" s="28">
        <v>300</v>
      </c>
      <c r="O14" s="21">
        <v>300</v>
      </c>
      <c r="P14" s="20">
        <f t="shared" si="0"/>
        <v>1500</v>
      </c>
      <c r="Q14" s="37"/>
      <c r="R14" s="37"/>
    </row>
    <row r="15" spans="1:18" ht="21" customHeight="1">
      <c r="A15" s="18">
        <v>45497</v>
      </c>
      <c r="B15" s="22" t="s">
        <v>62</v>
      </c>
      <c r="C15" s="23" t="s">
        <v>63</v>
      </c>
      <c r="D15" s="20"/>
      <c r="E15" s="20"/>
      <c r="F15" s="20"/>
      <c r="G15" s="20"/>
      <c r="H15" s="21"/>
      <c r="I15" s="28"/>
      <c r="J15" s="21">
        <v>600</v>
      </c>
      <c r="K15" s="28">
        <v>600</v>
      </c>
      <c r="L15" s="21">
        <v>600</v>
      </c>
      <c r="M15" s="28"/>
      <c r="N15" s="21"/>
      <c r="O15" s="28"/>
      <c r="P15" s="20">
        <f t="shared" si="0"/>
        <v>1800</v>
      </c>
      <c r="Q15" s="37"/>
      <c r="R15" s="37"/>
    </row>
    <row r="16" spans="1:18" s="4" customFormat="1" ht="21" customHeight="1">
      <c r="A16" s="69">
        <v>45498</v>
      </c>
      <c r="B16" s="70" t="s">
        <v>27</v>
      </c>
      <c r="C16" s="88" t="s">
        <v>64</v>
      </c>
      <c r="D16" s="71"/>
      <c r="E16" s="71"/>
      <c r="F16" s="71"/>
      <c r="G16" s="71"/>
      <c r="H16" s="72"/>
      <c r="I16" s="70"/>
      <c r="J16" s="70">
        <v>300</v>
      </c>
      <c r="K16" s="70">
        <v>300</v>
      </c>
      <c r="L16" s="70">
        <v>300</v>
      </c>
      <c r="M16" s="70"/>
      <c r="N16" s="70"/>
      <c r="O16" s="70"/>
      <c r="P16" s="71">
        <f t="shared" si="0"/>
        <v>900</v>
      </c>
      <c r="Q16" s="41"/>
      <c r="R16" s="41" t="s">
        <v>65</v>
      </c>
    </row>
    <row r="17" spans="1:18" s="4" customFormat="1" ht="21" customHeight="1">
      <c r="A17" s="15">
        <v>45502</v>
      </c>
      <c r="B17" s="16" t="s">
        <v>66</v>
      </c>
      <c r="C17" s="24" t="s">
        <v>67</v>
      </c>
      <c r="D17" s="17"/>
      <c r="E17" s="17"/>
      <c r="F17" s="17"/>
      <c r="G17" s="17"/>
      <c r="H17" s="16">
        <v>300</v>
      </c>
      <c r="I17" s="16">
        <v>300</v>
      </c>
      <c r="J17" s="16">
        <v>300</v>
      </c>
      <c r="K17" s="16">
        <v>300</v>
      </c>
      <c r="L17" s="16">
        <v>300</v>
      </c>
      <c r="M17" s="16">
        <v>300</v>
      </c>
      <c r="N17" s="16">
        <v>300</v>
      </c>
      <c r="O17" s="16">
        <v>300</v>
      </c>
      <c r="P17" s="17">
        <f t="shared" si="0"/>
        <v>2400</v>
      </c>
      <c r="Q17" s="41"/>
      <c r="R17" s="41"/>
    </row>
    <row r="18" spans="1:18" s="81" customFormat="1" ht="21" customHeight="1">
      <c r="A18" s="83">
        <v>45504</v>
      </c>
      <c r="B18" s="84" t="s">
        <v>68</v>
      </c>
      <c r="C18" s="89" t="s">
        <v>69</v>
      </c>
      <c r="D18" s="86"/>
      <c r="E18" s="86"/>
      <c r="F18" s="86"/>
      <c r="G18" s="86"/>
      <c r="H18" s="90"/>
      <c r="I18" s="85"/>
      <c r="J18" s="90"/>
      <c r="K18" s="85">
        <v>300</v>
      </c>
      <c r="L18" s="90">
        <v>300</v>
      </c>
      <c r="M18" s="85">
        <v>300</v>
      </c>
      <c r="N18" s="90">
        <v>300</v>
      </c>
      <c r="O18" s="85">
        <v>300</v>
      </c>
      <c r="P18" s="86">
        <f t="shared" si="0"/>
        <v>1500</v>
      </c>
      <c r="Q18" s="80"/>
      <c r="R18" s="80" t="s">
        <v>85</v>
      </c>
    </row>
    <row r="19" spans="1:18" s="81" customFormat="1" ht="21" customHeight="1">
      <c r="A19" s="83">
        <v>45506</v>
      </c>
      <c r="B19" s="85" t="s">
        <v>70</v>
      </c>
      <c r="C19" s="89" t="s">
        <v>71</v>
      </c>
      <c r="D19" s="86"/>
      <c r="E19" s="86"/>
      <c r="F19" s="86"/>
      <c r="G19" s="86"/>
      <c r="H19" s="90">
        <v>300</v>
      </c>
      <c r="I19" s="85">
        <v>300</v>
      </c>
      <c r="J19" s="90">
        <v>300</v>
      </c>
      <c r="K19" s="85"/>
      <c r="L19" s="90"/>
      <c r="M19" s="85"/>
      <c r="N19" s="90"/>
      <c r="O19" s="85"/>
      <c r="P19" s="86">
        <f t="shared" si="0"/>
        <v>900</v>
      </c>
      <c r="Q19" s="80"/>
      <c r="R19" s="80" t="s">
        <v>50</v>
      </c>
    </row>
    <row r="20" spans="1:18" s="1" customFormat="1" ht="21" customHeight="1">
      <c r="A20" s="25">
        <v>45507</v>
      </c>
      <c r="B20" s="28" t="s">
        <v>45</v>
      </c>
      <c r="C20" s="11" t="s">
        <v>46</v>
      </c>
      <c r="D20" s="20"/>
      <c r="E20" s="20"/>
      <c r="F20" s="20"/>
      <c r="G20" s="20"/>
      <c r="H20" s="27"/>
      <c r="I20" s="28"/>
      <c r="J20" s="27">
        <v>300</v>
      </c>
      <c r="K20" s="28"/>
      <c r="L20" s="27"/>
      <c r="M20" s="28"/>
      <c r="N20" s="27"/>
      <c r="O20" s="28"/>
      <c r="P20" s="20">
        <f t="shared" si="0"/>
        <v>300</v>
      </c>
      <c r="Q20" s="38"/>
      <c r="R20" s="38"/>
    </row>
    <row r="21" spans="1:18" s="81" customFormat="1" ht="21" customHeight="1">
      <c r="A21" s="91">
        <v>45510</v>
      </c>
      <c r="B21" s="84" t="s">
        <v>72</v>
      </c>
      <c r="C21" s="89" t="s">
        <v>73</v>
      </c>
      <c r="D21" s="86"/>
      <c r="E21" s="86"/>
      <c r="F21" s="86"/>
      <c r="G21" s="86"/>
      <c r="H21" s="90">
        <v>600</v>
      </c>
      <c r="I21" s="85">
        <v>600</v>
      </c>
      <c r="J21" s="90">
        <v>600</v>
      </c>
      <c r="K21" s="85">
        <v>600</v>
      </c>
      <c r="L21" s="90">
        <v>600</v>
      </c>
      <c r="M21" s="85"/>
      <c r="N21" s="90"/>
      <c r="O21" s="85"/>
      <c r="P21" s="86">
        <f t="shared" si="0"/>
        <v>3000</v>
      </c>
      <c r="Q21" s="80"/>
      <c r="R21" s="80" t="s">
        <v>50</v>
      </c>
    </row>
    <row r="22" spans="1:18" s="2" customFormat="1" ht="21" customHeight="1">
      <c r="A22" s="29">
        <v>45539</v>
      </c>
      <c r="B22" s="28" t="s">
        <v>45</v>
      </c>
      <c r="C22" s="27" t="s">
        <v>46</v>
      </c>
      <c r="D22" s="17"/>
      <c r="E22" s="17"/>
      <c r="F22" s="17"/>
      <c r="G22" s="17"/>
      <c r="H22" s="28"/>
      <c r="I22" s="28"/>
      <c r="J22" s="28"/>
      <c r="K22" s="28">
        <v>300</v>
      </c>
      <c r="L22" s="28">
        <v>300</v>
      </c>
      <c r="M22" s="28">
        <v>300</v>
      </c>
      <c r="N22" s="28">
        <v>300</v>
      </c>
      <c r="O22" s="28">
        <v>300</v>
      </c>
      <c r="P22" s="17">
        <f t="shared" si="0"/>
        <v>1500</v>
      </c>
      <c r="Q22" s="39"/>
      <c r="R22" s="39"/>
    </row>
    <row r="23" spans="1:18" s="2" customFormat="1" ht="21" customHeight="1">
      <c r="A23" s="29">
        <v>45540</v>
      </c>
      <c r="B23" s="28" t="s">
        <v>74</v>
      </c>
      <c r="C23" s="27" t="s">
        <v>75</v>
      </c>
      <c r="D23" s="17"/>
      <c r="E23" s="17"/>
      <c r="F23" s="17"/>
      <c r="G23" s="17"/>
      <c r="H23" s="21">
        <v>300</v>
      </c>
      <c r="I23" s="28">
        <v>300</v>
      </c>
      <c r="J23" s="21">
        <v>300</v>
      </c>
      <c r="K23" s="28">
        <v>300</v>
      </c>
      <c r="L23" s="21">
        <v>300</v>
      </c>
      <c r="M23" s="28">
        <v>300</v>
      </c>
      <c r="N23" s="21">
        <v>300</v>
      </c>
      <c r="O23" s="28">
        <v>300</v>
      </c>
      <c r="P23" s="17">
        <f t="shared" si="0"/>
        <v>2400</v>
      </c>
      <c r="Q23" s="39"/>
      <c r="R23" s="39"/>
    </row>
    <row r="24" spans="1:18" s="2" customFormat="1" ht="21" customHeight="1">
      <c r="A24" s="25">
        <v>45553</v>
      </c>
      <c r="B24" s="26" t="s">
        <v>52</v>
      </c>
      <c r="C24" s="27" t="s">
        <v>53</v>
      </c>
      <c r="D24" s="17"/>
      <c r="E24" s="17"/>
      <c r="F24" s="17"/>
      <c r="G24" s="17"/>
      <c r="H24" s="21"/>
      <c r="I24" s="28"/>
      <c r="J24" s="28"/>
      <c r="K24" s="28"/>
      <c r="L24" s="28"/>
      <c r="M24" s="28">
        <v>300</v>
      </c>
      <c r="N24" s="28">
        <v>300</v>
      </c>
      <c r="O24" s="28">
        <v>300</v>
      </c>
      <c r="P24" s="17">
        <f t="shared" si="0"/>
        <v>900</v>
      </c>
      <c r="Q24" s="39"/>
      <c r="R24" s="39"/>
    </row>
    <row r="25" spans="1:18" s="57" customFormat="1" ht="21" customHeight="1">
      <c r="A25" s="51">
        <v>45556</v>
      </c>
      <c r="B25" s="52" t="s">
        <v>76</v>
      </c>
      <c r="C25" s="53" t="s">
        <v>77</v>
      </c>
      <c r="D25" s="54"/>
      <c r="E25" s="54"/>
      <c r="F25" s="54"/>
      <c r="G25" s="54"/>
      <c r="H25" s="55">
        <v>300</v>
      </c>
      <c r="I25" s="52">
        <v>300</v>
      </c>
      <c r="J25" s="55">
        <v>300</v>
      </c>
      <c r="K25" s="52">
        <v>300</v>
      </c>
      <c r="L25" s="55">
        <v>300</v>
      </c>
      <c r="M25" s="52">
        <v>300</v>
      </c>
      <c r="N25" s="55">
        <v>300</v>
      </c>
      <c r="O25" s="52">
        <v>300</v>
      </c>
      <c r="P25" s="54">
        <f t="shared" si="0"/>
        <v>2400</v>
      </c>
      <c r="Q25" s="56"/>
      <c r="R25" s="56"/>
    </row>
    <row r="26" spans="1:18" s="2" customFormat="1" ht="21" customHeight="1">
      <c r="A26" s="25">
        <v>45558</v>
      </c>
      <c r="B26" s="19" t="s">
        <v>78</v>
      </c>
      <c r="C26" s="30" t="s">
        <v>79</v>
      </c>
      <c r="D26" s="17"/>
      <c r="E26" s="17"/>
      <c r="F26" s="17"/>
      <c r="G26" s="17"/>
      <c r="H26" s="21">
        <v>300</v>
      </c>
      <c r="I26" s="28">
        <v>300</v>
      </c>
      <c r="J26" s="21">
        <v>300</v>
      </c>
      <c r="K26" s="28">
        <v>300</v>
      </c>
      <c r="L26" s="21">
        <v>300</v>
      </c>
      <c r="M26" s="28">
        <v>300</v>
      </c>
      <c r="N26" s="21">
        <v>300</v>
      </c>
      <c r="O26" s="28">
        <v>300</v>
      </c>
      <c r="P26" s="17">
        <f t="shared" si="0"/>
        <v>2400</v>
      </c>
      <c r="Q26" s="39"/>
      <c r="R26" s="39"/>
    </row>
    <row r="27" spans="1:18" s="2" customFormat="1" ht="21" customHeight="1">
      <c r="A27" s="25">
        <v>45558</v>
      </c>
      <c r="B27" s="19" t="s">
        <v>24</v>
      </c>
      <c r="C27" s="27" t="s">
        <v>80</v>
      </c>
      <c r="D27" s="17"/>
      <c r="E27" s="17"/>
      <c r="F27" s="17"/>
      <c r="G27" s="17"/>
      <c r="H27" s="21"/>
      <c r="I27" s="28"/>
      <c r="J27" s="28">
        <v>300</v>
      </c>
      <c r="K27" s="28">
        <v>300</v>
      </c>
      <c r="L27" s="28">
        <v>300</v>
      </c>
      <c r="M27" s="28">
        <v>300</v>
      </c>
      <c r="N27" s="28">
        <v>300</v>
      </c>
      <c r="O27" s="28">
        <v>300</v>
      </c>
      <c r="P27" s="17">
        <f t="shared" si="0"/>
        <v>1800</v>
      </c>
      <c r="Q27" s="39"/>
      <c r="R27" s="39"/>
    </row>
    <row r="28" spans="1:18" s="57" customFormat="1" ht="21" customHeight="1">
      <c r="A28" s="58">
        <v>45560</v>
      </c>
      <c r="B28" s="59" t="s">
        <v>29</v>
      </c>
      <c r="C28" s="60" t="s">
        <v>81</v>
      </c>
      <c r="D28" s="54"/>
      <c r="E28" s="54"/>
      <c r="F28" s="54"/>
      <c r="G28" s="54"/>
      <c r="H28" s="61"/>
      <c r="I28" s="52"/>
      <c r="J28" s="61">
        <v>600</v>
      </c>
      <c r="K28" s="52">
        <v>600</v>
      </c>
      <c r="L28" s="61">
        <v>600</v>
      </c>
      <c r="M28" s="52">
        <v>600</v>
      </c>
      <c r="N28" s="61">
        <v>600</v>
      </c>
      <c r="O28" s="52">
        <v>600</v>
      </c>
      <c r="P28" s="54">
        <f t="shared" si="0"/>
        <v>3600</v>
      </c>
      <c r="Q28" s="56"/>
      <c r="R28" s="56"/>
    </row>
    <row r="29" spans="1:18" s="2" customFormat="1" ht="21" customHeight="1">
      <c r="A29" s="25">
        <v>45560</v>
      </c>
      <c r="B29" s="28" t="s">
        <v>82</v>
      </c>
      <c r="C29" s="23" t="s">
        <v>83</v>
      </c>
      <c r="D29" s="17"/>
      <c r="E29" s="17"/>
      <c r="F29" s="17"/>
      <c r="G29" s="17"/>
      <c r="H29" s="27">
        <v>300</v>
      </c>
      <c r="I29" s="28">
        <v>300</v>
      </c>
      <c r="J29" s="27">
        <v>300</v>
      </c>
      <c r="K29" s="28">
        <v>300</v>
      </c>
      <c r="L29" s="27">
        <v>300</v>
      </c>
      <c r="M29" s="28">
        <v>300</v>
      </c>
      <c r="N29" s="27">
        <v>300</v>
      </c>
      <c r="O29" s="28">
        <v>300</v>
      </c>
      <c r="P29" s="17">
        <f t="shared" si="0"/>
        <v>2400</v>
      </c>
      <c r="Q29" s="39"/>
      <c r="R29" s="39"/>
    </row>
    <row r="30" spans="1:18" s="57" customFormat="1" ht="21" customHeight="1">
      <c r="A30" s="58">
        <v>45560</v>
      </c>
      <c r="B30" s="59" t="s">
        <v>26</v>
      </c>
      <c r="C30" s="60" t="s">
        <v>56</v>
      </c>
      <c r="D30" s="54"/>
      <c r="E30" s="54"/>
      <c r="F30" s="54"/>
      <c r="G30" s="54"/>
      <c r="H30" s="61"/>
      <c r="I30" s="52"/>
      <c r="J30" s="61"/>
      <c r="K30" s="52"/>
      <c r="L30" s="61">
        <v>300</v>
      </c>
      <c r="M30" s="52">
        <v>300</v>
      </c>
      <c r="N30" s="61">
        <v>300</v>
      </c>
      <c r="O30" s="52"/>
      <c r="P30" s="54">
        <f t="shared" si="0"/>
        <v>900</v>
      </c>
      <c r="Q30" s="56"/>
      <c r="R30" s="56"/>
    </row>
    <row r="31" spans="1:18" s="5" customFormat="1" ht="21" customHeight="1">
      <c r="A31" s="31" t="s">
        <v>34</v>
      </c>
      <c r="B31" s="31"/>
      <c r="C31" s="31"/>
      <c r="D31" s="32">
        <f>SUM(D3:D21)</f>
        <v>0</v>
      </c>
      <c r="E31" s="32">
        <f>SUM(E3:E21)</f>
        <v>0</v>
      </c>
      <c r="F31" s="32">
        <f>SUM(F3:F21)</f>
        <v>0</v>
      </c>
      <c r="G31" s="32">
        <f>SUM(G3:G21)</f>
        <v>0</v>
      </c>
      <c r="H31" s="32">
        <f t="shared" ref="H31:Q31" si="1">SUM(H3:H30)</f>
        <v>4400</v>
      </c>
      <c r="I31" s="32">
        <f t="shared" si="1"/>
        <v>4400</v>
      </c>
      <c r="J31" s="32">
        <f t="shared" si="1"/>
        <v>6800</v>
      </c>
      <c r="K31" s="32">
        <f t="shared" si="1"/>
        <v>7400</v>
      </c>
      <c r="L31" s="32">
        <f t="shared" si="1"/>
        <v>7400</v>
      </c>
      <c r="M31" s="32">
        <f t="shared" si="1"/>
        <v>5400</v>
      </c>
      <c r="N31" s="32">
        <f t="shared" si="1"/>
        <v>5400</v>
      </c>
      <c r="O31" s="32">
        <f t="shared" si="1"/>
        <v>5100</v>
      </c>
      <c r="P31" s="32">
        <f t="shared" si="1"/>
        <v>46300</v>
      </c>
      <c r="Q31" s="62">
        <f t="shared" si="1"/>
        <v>7200</v>
      </c>
      <c r="R31" s="42"/>
    </row>
    <row r="32" spans="1:18" ht="21" customHeight="1">
      <c r="A32" s="49" t="s">
        <v>86</v>
      </c>
      <c r="B32" s="19"/>
      <c r="C32" s="19"/>
      <c r="D32" s="20"/>
      <c r="E32" s="20"/>
      <c r="F32" s="20"/>
      <c r="G32" s="20"/>
      <c r="H32" s="33">
        <v>0</v>
      </c>
      <c r="I32" s="33">
        <v>0</v>
      </c>
      <c r="J32" s="33">
        <v>26952</v>
      </c>
      <c r="K32" s="33">
        <v>0</v>
      </c>
      <c r="L32" s="33">
        <v>0</v>
      </c>
      <c r="M32" s="33">
        <v>0</v>
      </c>
      <c r="N32" s="33">
        <v>0</v>
      </c>
      <c r="O32" s="33">
        <v>0</v>
      </c>
      <c r="P32" s="20">
        <f t="shared" ref="P32" si="2">SUM(D32:O32)</f>
        <v>26952</v>
      </c>
      <c r="Q32" s="38"/>
      <c r="R32" s="43"/>
    </row>
    <row r="33" spans="1:18" s="6" customFormat="1" ht="21" customHeight="1">
      <c r="A33" s="49" t="s">
        <v>87</v>
      </c>
      <c r="B33" s="13"/>
      <c r="C33" s="13"/>
      <c r="D33" s="14"/>
      <c r="E33" s="14"/>
      <c r="F33" s="14"/>
      <c r="G33" s="14"/>
      <c r="H33" s="33">
        <v>0</v>
      </c>
      <c r="I33" s="33">
        <v>0</v>
      </c>
      <c r="J33" s="33">
        <v>0</v>
      </c>
      <c r="K33" s="33">
        <v>25992</v>
      </c>
      <c r="L33" s="33">
        <v>0</v>
      </c>
      <c r="M33" s="33">
        <v>0</v>
      </c>
      <c r="N33" s="33">
        <v>0</v>
      </c>
      <c r="O33" s="33">
        <v>0</v>
      </c>
      <c r="P33" s="33">
        <f>SUM(K33:O33)</f>
        <v>25992</v>
      </c>
      <c r="Q33" s="40"/>
      <c r="R33" s="44"/>
    </row>
    <row r="34" spans="1:18" s="6" customFormat="1" ht="21" customHeight="1">
      <c r="A34" s="49" t="s">
        <v>88</v>
      </c>
      <c r="B34" s="13"/>
      <c r="C34" s="13"/>
      <c r="D34" s="14"/>
      <c r="E34" s="14"/>
      <c r="F34" s="14"/>
      <c r="G34" s="14"/>
      <c r="H34" s="33">
        <v>0</v>
      </c>
      <c r="I34" s="33">
        <v>0</v>
      </c>
      <c r="J34" s="33">
        <v>0</v>
      </c>
      <c r="K34" s="33">
        <v>0</v>
      </c>
      <c r="L34" s="33">
        <v>28990</v>
      </c>
      <c r="M34" s="33">
        <v>0</v>
      </c>
      <c r="N34" s="33">
        <v>0</v>
      </c>
      <c r="O34" s="33">
        <v>0</v>
      </c>
      <c r="P34" s="33">
        <f>SUM(H34:O34)</f>
        <v>28990</v>
      </c>
      <c r="Q34" s="40"/>
      <c r="R34" s="44"/>
    </row>
    <row r="35" spans="1:18" s="7" customFormat="1" ht="21" customHeight="1">
      <c r="A35" s="29" t="s">
        <v>40</v>
      </c>
      <c r="B35" s="31"/>
      <c r="C35" s="31"/>
      <c r="D35" s="34">
        <f t="shared" ref="D35:P35" si="3">SUM(D32:D34)</f>
        <v>0</v>
      </c>
      <c r="E35" s="34">
        <f t="shared" si="3"/>
        <v>0</v>
      </c>
      <c r="F35" s="34">
        <f t="shared" si="3"/>
        <v>0</v>
      </c>
      <c r="G35" s="34">
        <f t="shared" si="3"/>
        <v>0</v>
      </c>
      <c r="H35" s="34">
        <f t="shared" si="3"/>
        <v>0</v>
      </c>
      <c r="I35" s="34">
        <f t="shared" si="3"/>
        <v>0</v>
      </c>
      <c r="J35" s="34">
        <f t="shared" si="3"/>
        <v>26952</v>
      </c>
      <c r="K35" s="34">
        <f t="shared" si="3"/>
        <v>25992</v>
      </c>
      <c r="L35" s="34">
        <f t="shared" si="3"/>
        <v>28990</v>
      </c>
      <c r="M35" s="34">
        <f t="shared" si="3"/>
        <v>0</v>
      </c>
      <c r="N35" s="34">
        <f t="shared" si="3"/>
        <v>0</v>
      </c>
      <c r="O35" s="34">
        <f t="shared" si="3"/>
        <v>0</v>
      </c>
      <c r="P35" s="34">
        <f t="shared" si="3"/>
        <v>81934</v>
      </c>
      <c r="Q35" s="45"/>
      <c r="R35" s="43"/>
    </row>
    <row r="36" spans="1:18" s="7" customFormat="1" ht="21" customHeight="1">
      <c r="A36" s="31" t="s">
        <v>42</v>
      </c>
      <c r="B36" s="10"/>
      <c r="C36" s="10"/>
      <c r="D36" s="35">
        <f t="shared" ref="D36:Q36" si="4">D31+D35</f>
        <v>0</v>
      </c>
      <c r="E36" s="35">
        <f t="shared" si="4"/>
        <v>0</v>
      </c>
      <c r="F36" s="35">
        <f t="shared" si="4"/>
        <v>0</v>
      </c>
      <c r="G36" s="35">
        <f t="shared" si="4"/>
        <v>0</v>
      </c>
      <c r="H36" s="35">
        <f t="shared" si="4"/>
        <v>4400</v>
      </c>
      <c r="I36" s="35">
        <f t="shared" si="4"/>
        <v>4400</v>
      </c>
      <c r="J36" s="35">
        <f t="shared" si="4"/>
        <v>33752</v>
      </c>
      <c r="K36" s="35">
        <f t="shared" si="4"/>
        <v>33392</v>
      </c>
      <c r="L36" s="35">
        <f t="shared" si="4"/>
        <v>36390</v>
      </c>
      <c r="M36" s="35">
        <f t="shared" si="4"/>
        <v>5400</v>
      </c>
      <c r="N36" s="35">
        <f t="shared" si="4"/>
        <v>5400</v>
      </c>
      <c r="O36" s="35">
        <f t="shared" si="4"/>
        <v>5100</v>
      </c>
      <c r="P36" s="35">
        <f t="shared" si="4"/>
        <v>128234</v>
      </c>
      <c r="Q36" s="63">
        <f t="shared" si="4"/>
        <v>7200</v>
      </c>
      <c r="R36" s="43"/>
    </row>
    <row r="37" spans="1:18" ht="38.25" customHeight="1">
      <c r="A37" s="92" t="s">
        <v>89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</row>
  </sheetData>
  <mergeCells count="2">
    <mergeCell ref="A1:R1"/>
    <mergeCell ref="A37:Q37"/>
  </mergeCells>
  <phoneticPr fontId="1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第2季度</vt:lpstr>
      <vt:lpstr>第3季度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Work2</cp:lastModifiedBy>
  <cp:lastPrinted>2024-07-10T05:53:00Z</cp:lastPrinted>
  <dcterms:created xsi:type="dcterms:W3CDTF">2023-05-12T11:15:00Z</dcterms:created>
  <dcterms:modified xsi:type="dcterms:W3CDTF">2024-10-16T09:02:16Z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C46A3737B80A488DB139496EED9DD3B1_13</vt:lpwstr>
  </property>
</Properties>
</file>