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255" activeTab="2"/>
  </bookViews>
  <sheets>
    <sheet name="第2季度" sheetId="1" r:id="rId1"/>
    <sheet name="第3季度" sheetId="2" r:id="rId2"/>
    <sheet name="第4季度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3" l="1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P30" i="3"/>
  <c r="P29" i="3"/>
  <c r="P28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P34" i="2"/>
  <c r="P33" i="2"/>
  <c r="P32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4" i="1"/>
  <c r="O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<sst xmlns="http://schemas.openxmlformats.org/spreadsheetml/2006/main" count="224" uniqueCount="124">
  <si>
    <t>嘉发大厦2024年5.1至6.25日地面停车费明细</t>
  </si>
  <si>
    <t>日期</t>
  </si>
  <si>
    <t>室号</t>
  </si>
  <si>
    <t>24/1月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</si>
  <si>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</si>
  <si>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</si>
  <si>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</si>
  <si>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</si>
  <si>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</si>
  <si>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</si>
  <si>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</si>
  <si>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</si>
  <si>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</si>
  <si>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</si>
  <si>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</si>
  <si>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小计</t>
  </si>
  <si>
    <t>以后</t>
  </si>
  <si>
    <t>备注</t>
  </si>
  <si>
    <t>B23A</t>
  </si>
  <si>
    <t>B21G</t>
  </si>
  <si>
    <t>B21E</t>
  </si>
  <si>
    <t>B20B</t>
  </si>
  <si>
    <t>A29G</t>
  </si>
  <si>
    <t>B18B</t>
  </si>
  <si>
    <t>B22F</t>
  </si>
  <si>
    <t>A8B</t>
  </si>
  <si>
    <t>A11E</t>
  </si>
  <si>
    <t>A15D</t>
  </si>
  <si>
    <t>B21B</t>
  </si>
  <si>
    <t>A32A</t>
  </si>
  <si>
    <t>B29A(23年1-3月）</t>
  </si>
  <si>
    <t>B29A</t>
  </si>
  <si>
    <t>B23E</t>
  </si>
  <si>
    <t>B17A</t>
  </si>
  <si>
    <t>地面月租合计</t>
  </si>
  <si>
    <t>临时停车费</t>
  </si>
  <si>
    <t>24.5.1-6.25</t>
  </si>
  <si>
    <t>A17B</t>
  </si>
  <si>
    <t>B16C</t>
  </si>
  <si>
    <t>24.5-25.2</t>
  </si>
  <si>
    <t>临停小计</t>
  </si>
  <si>
    <t>600是预付</t>
  </si>
  <si>
    <t>合计</t>
  </si>
  <si>
    <t>嘉发大厦2024年6.26至9.25日地面停车费明细</t>
  </si>
  <si>
    <t>车牌</t>
  </si>
  <si>
    <t>B29F</t>
  </si>
  <si>
    <t>沪H51928</t>
  </si>
  <si>
    <t>B7B</t>
  </si>
  <si>
    <t>沪ESW815</t>
  </si>
  <si>
    <t>沪AB91722</t>
  </si>
  <si>
    <t>住宅</t>
  </si>
  <si>
    <t>沪EWX023</t>
  </si>
  <si>
    <t>A30E</t>
  </si>
  <si>
    <t>沪DLG519</t>
  </si>
  <si>
    <t>B17D</t>
  </si>
  <si>
    <t>沪ES6669</t>
  </si>
  <si>
    <t>沪A093G9</t>
  </si>
  <si>
    <t>B26D</t>
  </si>
  <si>
    <t>沪KA3670</t>
  </si>
  <si>
    <t>B12E</t>
  </si>
  <si>
    <t>沪A2R120</t>
  </si>
  <si>
    <t>沪AAE5533</t>
  </si>
  <si>
    <t>B20D</t>
  </si>
  <si>
    <t>沪GS3898</t>
  </si>
  <si>
    <t>沪MD3856</t>
  </si>
  <si>
    <t>公办600</t>
  </si>
  <si>
    <t>A22B</t>
  </si>
  <si>
    <t>沪BUP078</t>
  </si>
  <si>
    <t>B18E</t>
  </si>
  <si>
    <t>皖NEE353</t>
  </si>
  <si>
    <t>A8C</t>
  </si>
  <si>
    <t>沪FD8751</t>
  </si>
  <si>
    <t>A26E</t>
  </si>
  <si>
    <t>沪GE7189</t>
  </si>
  <si>
    <t>B22E</t>
  </si>
  <si>
    <t>沪A7H383</t>
  </si>
  <si>
    <t>B10G</t>
  </si>
  <si>
    <t>沪ADA8058</t>
  </si>
  <si>
    <t>B18D</t>
  </si>
  <si>
    <t>沪A209R0</t>
  </si>
  <si>
    <t>沪GJ0675</t>
  </si>
  <si>
    <t>沪H51088</t>
  </si>
  <si>
    <t>B17G</t>
  </si>
  <si>
    <t>沪BAD912</t>
  </si>
  <si>
    <t>嘉发大厦2024年9月25日至2024年12月26日地面停车费明细</t>
  </si>
  <si>
    <t>25年</t>
  </si>
  <si>
    <t>总计</t>
  </si>
  <si>
    <t>沪F53676</t>
  </si>
  <si>
    <t>A21F</t>
  </si>
  <si>
    <t>沪ELX553</t>
  </si>
  <si>
    <t>沪A1Q886</t>
  </si>
  <si>
    <t>未停</t>
  </si>
  <si>
    <t>陈副主任同意</t>
  </si>
  <si>
    <t>B31G</t>
  </si>
  <si>
    <t>沪K53570</t>
  </si>
  <si>
    <t>A17C</t>
  </si>
  <si>
    <t>沪AAQ2280</t>
  </si>
  <si>
    <t>B31B</t>
  </si>
  <si>
    <t>沪FF8431</t>
  </si>
  <si>
    <t>B8D</t>
  </si>
  <si>
    <t>沪EKS977</t>
  </si>
  <si>
    <t>沪AA30757</t>
  </si>
  <si>
    <t>沪EJQ071</t>
  </si>
  <si>
    <t>B11G</t>
  </si>
  <si>
    <t>沪AGA8356</t>
  </si>
  <si>
    <t>B31C</t>
  </si>
  <si>
    <t>沪B598Z6</t>
  </si>
  <si>
    <t>B25G</t>
  </si>
  <si>
    <t>沪ACC8877</t>
  </si>
  <si>
    <t>A8A</t>
  </si>
  <si>
    <t>沪FZZ513</t>
  </si>
  <si>
    <t>25/1-3</t>
  </si>
  <si>
    <t>A25C</t>
  </si>
  <si>
    <t>沪DT0590</t>
  </si>
  <si>
    <t>A2C</t>
  </si>
  <si>
    <t>沪AWG036</t>
  </si>
  <si>
    <t>A3C</t>
  </si>
  <si>
    <t>沪ET4221</t>
  </si>
  <si>
    <t>第2季度预收</t>
  </si>
  <si>
    <t>B16C/B16B作临时停车</t>
  </si>
  <si>
    <t>第3季度预收</t>
  </si>
  <si>
    <t>A29G作临时停车</t>
  </si>
  <si>
    <t>缺24年1-4月</t>
    <phoneticPr fontId="13" type="noConversion"/>
  </si>
  <si>
    <t>新增地面停车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</si>
</sst>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9"/>
      <color rgb="FF00B050"/>
      <name val="宋体"/>
      <charset val="134"/>
      <scheme val="minor"/>
    </font>
    <font>
      <b/>
      <sz val="11"/>
      <color theme="9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58" fontId="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58" fontId="0" fillId="3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58" fontId="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5" borderId="1" xfId="0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" fillId="6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58" fontId="0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right" vertical="center"/>
    </xf>
    <xf numFmtId="58" fontId="0" fillId="7" borderId="1" xfId="0" applyNumberForma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58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8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2" fillId="0" borderId="1" xfId="0" applyFont="1" applyFill="1" applyBorder="1" applyAlignment="1">
      <alignment vertical="center"/>
    </xf>
    <xf numFmtId="58" fontId="0" fillId="0" borderId="1" xfId="0" applyNumberFormat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58" fontId="14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58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>
      <alignment vertical="center"/>
    </xf>
    <xf numFmtId="0" fontId="16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8" workbookViewId="0">
      <selection activeCell="B25" sqref="B25"/>
    </sheetView>
  </sheetViews>
  <sheetFormatPr defaultColWidth="9" defaultRowHeight="18.75"/>
  <cols>
    <col min="1" max="1" width="13" style="8" customWidth="1"/>
    <col min="2" max="2" width="17.5" style="8" customWidth="1"/>
    <col min="15" max="15" width="9" style="9"/>
    <col min="17" max="17" width="14.625" customWidth="1"/>
  </cols>
  <sheetData>
    <row r="1" spans="1:17" ht="72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33.950000000000003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55" t="s">
        <v>15</v>
      </c>
      <c r="P2" s="11" t="s">
        <v>16</v>
      </c>
      <c r="Q2" s="61" t="s">
        <v>17</v>
      </c>
    </row>
    <row r="3" spans="1:17" s="1" customFormat="1" ht="21" customHeight="1">
      <c r="A3" s="102">
        <v>45428</v>
      </c>
      <c r="B3" s="43" t="s">
        <v>18</v>
      </c>
      <c r="C3" s="44"/>
      <c r="D3" s="44"/>
      <c r="E3" s="44"/>
      <c r="F3" s="44"/>
      <c r="G3" s="44">
        <v>300</v>
      </c>
      <c r="H3" s="44">
        <v>300</v>
      </c>
      <c r="I3" s="44">
        <v>300</v>
      </c>
      <c r="J3" s="44">
        <v>300</v>
      </c>
      <c r="K3" s="44">
        <v>300</v>
      </c>
      <c r="L3" s="44">
        <v>300</v>
      </c>
      <c r="M3" s="44">
        <v>300</v>
      </c>
      <c r="N3" s="44">
        <v>300</v>
      </c>
      <c r="O3" s="44">
        <f t="shared" ref="O3:O25" si="0">SUM(C3:N3)</f>
        <v>2400</v>
      </c>
      <c r="P3" s="63"/>
      <c r="Q3" s="63"/>
    </row>
    <row r="4" spans="1:17" s="1" customFormat="1" ht="21" customHeight="1">
      <c r="A4" s="119"/>
      <c r="B4" s="43" t="s">
        <v>19</v>
      </c>
      <c r="C4" s="44"/>
      <c r="D4" s="44"/>
      <c r="E4" s="44"/>
      <c r="F4" s="44"/>
      <c r="G4" s="44">
        <v>300</v>
      </c>
      <c r="H4" s="44">
        <v>300</v>
      </c>
      <c r="I4" s="44">
        <v>300</v>
      </c>
      <c r="J4" s="44">
        <v>300</v>
      </c>
      <c r="K4" s="44">
        <v>300</v>
      </c>
      <c r="L4" s="44">
        <v>300</v>
      </c>
      <c r="M4" s="44">
        <v>300</v>
      </c>
      <c r="N4" s="44">
        <v>300</v>
      </c>
      <c r="O4" s="44">
        <f t="shared" si="0"/>
        <v>2400</v>
      </c>
      <c r="P4" s="63"/>
      <c r="Q4" s="63"/>
    </row>
    <row r="5" spans="1:17" s="1" customFormat="1" ht="21" customHeight="1">
      <c r="A5" s="111">
        <v>45435</v>
      </c>
      <c r="B5" s="43" t="s">
        <v>20</v>
      </c>
      <c r="C5" s="44">
        <v>600</v>
      </c>
      <c r="D5" s="44">
        <v>600</v>
      </c>
      <c r="E5" s="44">
        <v>600</v>
      </c>
      <c r="F5" s="44">
        <v>600</v>
      </c>
      <c r="G5" s="44">
        <v>600</v>
      </c>
      <c r="H5" s="44">
        <v>600</v>
      </c>
      <c r="I5" s="44"/>
      <c r="J5" s="44"/>
      <c r="K5" s="44"/>
      <c r="L5" s="44"/>
      <c r="M5" s="44"/>
      <c r="N5" s="44"/>
      <c r="O5" s="44">
        <f t="shared" si="0"/>
        <v>3600</v>
      </c>
      <c r="P5" s="63"/>
      <c r="Q5" s="63"/>
    </row>
    <row r="6" spans="1:17" s="1" customFormat="1" ht="21" customHeight="1">
      <c r="A6" s="102">
        <v>45439</v>
      </c>
      <c r="B6" s="43" t="s">
        <v>21</v>
      </c>
      <c r="C6" s="44">
        <v>300</v>
      </c>
      <c r="D6" s="44">
        <v>300</v>
      </c>
      <c r="E6" s="44">
        <v>300</v>
      </c>
      <c r="F6" s="44">
        <v>300</v>
      </c>
      <c r="G6" s="44">
        <v>300</v>
      </c>
      <c r="H6" s="44">
        <v>300</v>
      </c>
      <c r="I6" s="44"/>
      <c r="J6" s="44"/>
      <c r="K6" s="44"/>
      <c r="L6" s="44"/>
      <c r="M6" s="44"/>
      <c r="N6" s="44"/>
      <c r="O6" s="44">
        <f t="shared" si="0"/>
        <v>1800</v>
      </c>
      <c r="P6" s="63"/>
      <c r="Q6" s="63"/>
    </row>
    <row r="7" spans="1:17" s="1" customFormat="1" ht="21" customHeight="1">
      <c r="A7" s="119"/>
      <c r="B7" s="43" t="s">
        <v>22</v>
      </c>
      <c r="C7" s="44"/>
      <c r="D7" s="44"/>
      <c r="E7" s="44"/>
      <c r="F7" s="44"/>
      <c r="G7" s="44">
        <v>300</v>
      </c>
      <c r="H7" s="44">
        <v>300</v>
      </c>
      <c r="I7" s="44">
        <v>300</v>
      </c>
      <c r="J7" s="44"/>
      <c r="K7" s="44"/>
      <c r="L7" s="44"/>
      <c r="M7" s="44"/>
      <c r="N7" s="44"/>
      <c r="O7" s="44">
        <f t="shared" si="0"/>
        <v>900</v>
      </c>
      <c r="P7" s="63"/>
      <c r="Q7" s="63"/>
    </row>
    <row r="8" spans="1:17" s="1" customFormat="1" ht="21" customHeight="1">
      <c r="A8" s="111"/>
      <c r="B8" s="43" t="s">
        <v>22</v>
      </c>
      <c r="C8" s="44"/>
      <c r="D8" s="44"/>
      <c r="E8" s="44"/>
      <c r="F8" s="44"/>
      <c r="G8" s="44">
        <v>300</v>
      </c>
      <c r="H8" s="44">
        <v>300</v>
      </c>
      <c r="I8" s="44">
        <v>300</v>
      </c>
      <c r="J8" s="44"/>
      <c r="K8" s="44"/>
      <c r="L8" s="44"/>
      <c r="M8" s="44"/>
      <c r="N8" s="44"/>
      <c r="O8" s="44">
        <f t="shared" si="0"/>
        <v>900</v>
      </c>
      <c r="P8" s="63"/>
      <c r="Q8" s="63"/>
    </row>
    <row r="9" spans="1:17" s="1" customFormat="1" ht="21" customHeight="1">
      <c r="A9" s="102"/>
      <c r="B9" s="43" t="s">
        <v>23</v>
      </c>
      <c r="C9" s="44"/>
      <c r="D9" s="44"/>
      <c r="E9" s="44"/>
      <c r="F9" s="44"/>
      <c r="G9" s="44">
        <v>600</v>
      </c>
      <c r="H9" s="44">
        <v>600</v>
      </c>
      <c r="I9" s="44">
        <v>600</v>
      </c>
      <c r="J9" s="44"/>
      <c r="K9" s="44"/>
      <c r="L9" s="44"/>
      <c r="M9" s="44"/>
      <c r="N9" s="44"/>
      <c r="O9" s="44">
        <f t="shared" si="0"/>
        <v>1800</v>
      </c>
      <c r="P9" s="63"/>
      <c r="Q9" s="63"/>
    </row>
    <row r="10" spans="1:17" s="1" customFormat="1" ht="21" customHeight="1">
      <c r="A10" s="111"/>
      <c r="B10" s="43" t="s">
        <v>24</v>
      </c>
      <c r="C10" s="44"/>
      <c r="D10" s="44"/>
      <c r="E10" s="44"/>
      <c r="F10" s="44"/>
      <c r="G10" s="44">
        <v>300</v>
      </c>
      <c r="H10" s="44">
        <v>300</v>
      </c>
      <c r="I10" s="44"/>
      <c r="J10" s="44"/>
      <c r="K10" s="44"/>
      <c r="L10" s="44"/>
      <c r="M10" s="44"/>
      <c r="N10" s="44"/>
      <c r="O10" s="44">
        <f t="shared" si="0"/>
        <v>600</v>
      </c>
      <c r="P10" s="63"/>
      <c r="Q10" s="63"/>
    </row>
    <row r="11" spans="1:17" s="1" customFormat="1" ht="21" customHeight="1">
      <c r="A11" s="111"/>
      <c r="B11" s="43" t="s">
        <v>25</v>
      </c>
      <c r="C11" s="44"/>
      <c r="D11" s="44"/>
      <c r="E11" s="44"/>
      <c r="F11" s="44"/>
      <c r="G11" s="44">
        <v>600</v>
      </c>
      <c r="H11" s="44">
        <v>600</v>
      </c>
      <c r="I11" s="44">
        <v>600</v>
      </c>
      <c r="J11" s="44"/>
      <c r="K11" s="44"/>
      <c r="L11" s="44"/>
      <c r="M11" s="44"/>
      <c r="N11" s="44"/>
      <c r="O11" s="44">
        <f t="shared" si="0"/>
        <v>1800</v>
      </c>
      <c r="P11" s="63"/>
      <c r="Q11" s="63"/>
    </row>
    <row r="12" spans="1:17" s="1" customFormat="1" ht="21" customHeight="1">
      <c r="A12" s="120"/>
      <c r="B12" s="43" t="s">
        <v>26</v>
      </c>
      <c r="C12" s="44"/>
      <c r="D12" s="44"/>
      <c r="E12" s="44"/>
      <c r="F12" s="44"/>
      <c r="G12" s="44">
        <v>600</v>
      </c>
      <c r="H12" s="44"/>
      <c r="I12" s="44"/>
      <c r="J12" s="44"/>
      <c r="K12" s="44"/>
      <c r="L12" s="44"/>
      <c r="M12" s="44"/>
      <c r="N12" s="44"/>
      <c r="O12" s="44">
        <f t="shared" si="0"/>
        <v>600</v>
      </c>
      <c r="P12" s="63"/>
      <c r="Q12" s="63"/>
    </row>
    <row r="13" spans="1:17" s="1" customFormat="1" ht="21" customHeight="1">
      <c r="A13" s="111">
        <v>45441</v>
      </c>
      <c r="B13" s="43" t="s">
        <v>27</v>
      </c>
      <c r="C13" s="44"/>
      <c r="D13" s="44"/>
      <c r="E13" s="44"/>
      <c r="F13" s="44"/>
      <c r="G13" s="44">
        <v>300</v>
      </c>
      <c r="H13" s="44">
        <v>300</v>
      </c>
      <c r="I13" s="44"/>
      <c r="J13" s="44"/>
      <c r="K13" s="44"/>
      <c r="L13" s="44"/>
      <c r="M13" s="44"/>
      <c r="N13" s="44"/>
      <c r="O13" s="44">
        <f t="shared" si="0"/>
        <v>600</v>
      </c>
      <c r="P13" s="63"/>
      <c r="Q13" s="63"/>
    </row>
    <row r="14" spans="1:17" ht="21" customHeight="1">
      <c r="A14" s="119">
        <v>45453</v>
      </c>
      <c r="B14" s="43" t="s">
        <v>28</v>
      </c>
      <c r="C14" s="44"/>
      <c r="D14" s="44"/>
      <c r="E14" s="44"/>
      <c r="F14" s="44"/>
      <c r="G14" s="44">
        <v>300</v>
      </c>
      <c r="H14" s="44">
        <v>300</v>
      </c>
      <c r="I14" s="44">
        <v>300</v>
      </c>
      <c r="J14" s="44">
        <v>300</v>
      </c>
      <c r="K14" s="44">
        <v>300</v>
      </c>
      <c r="L14" s="44">
        <v>300</v>
      </c>
      <c r="M14" s="44">
        <v>300</v>
      </c>
      <c r="N14" s="44">
        <v>300</v>
      </c>
      <c r="O14" s="44">
        <f t="shared" si="0"/>
        <v>2400</v>
      </c>
      <c r="P14" s="61"/>
      <c r="Q14" s="61"/>
    </row>
    <row r="15" spans="1:17" ht="21" customHeight="1">
      <c r="A15" s="120"/>
      <c r="B15" s="43" t="s">
        <v>28</v>
      </c>
      <c r="C15" s="44"/>
      <c r="D15" s="44"/>
      <c r="E15" s="44"/>
      <c r="F15" s="44"/>
      <c r="G15" s="44">
        <v>600</v>
      </c>
      <c r="H15" s="44">
        <v>600</v>
      </c>
      <c r="I15" s="44">
        <v>600</v>
      </c>
      <c r="J15" s="44">
        <v>600</v>
      </c>
      <c r="K15" s="44">
        <v>600</v>
      </c>
      <c r="L15" s="44">
        <v>600</v>
      </c>
      <c r="M15" s="44">
        <v>600</v>
      </c>
      <c r="N15" s="44">
        <v>600</v>
      </c>
      <c r="O15" s="44">
        <f t="shared" si="0"/>
        <v>4800</v>
      </c>
      <c r="P15" s="61"/>
      <c r="Q15" s="61"/>
    </row>
    <row r="16" spans="1:17" ht="21" customHeight="1">
      <c r="A16" s="120">
        <v>45454</v>
      </c>
      <c r="B16" s="43" t="s">
        <v>26</v>
      </c>
      <c r="C16" s="44"/>
      <c r="D16" s="44"/>
      <c r="E16" s="44"/>
      <c r="F16" s="44"/>
      <c r="G16" s="44"/>
      <c r="H16" s="44">
        <v>600</v>
      </c>
      <c r="I16" s="44"/>
      <c r="J16" s="44"/>
      <c r="K16" s="44"/>
      <c r="L16" s="44"/>
      <c r="M16" s="44"/>
      <c r="N16" s="44"/>
      <c r="O16" s="44">
        <f t="shared" si="0"/>
        <v>600</v>
      </c>
      <c r="P16" s="61"/>
      <c r="Q16" s="61"/>
    </row>
    <row r="17" spans="1:17" ht="21" customHeight="1">
      <c r="A17" s="119">
        <v>45463</v>
      </c>
      <c r="B17" s="43" t="s">
        <v>29</v>
      </c>
      <c r="C17" s="44"/>
      <c r="D17" s="44"/>
      <c r="E17" s="44"/>
      <c r="F17" s="44"/>
      <c r="G17" s="44">
        <v>600</v>
      </c>
      <c r="H17" s="44">
        <v>600</v>
      </c>
      <c r="I17" s="44"/>
      <c r="J17" s="44"/>
      <c r="K17" s="44"/>
      <c r="L17" s="44"/>
      <c r="M17" s="44"/>
      <c r="N17" s="44"/>
      <c r="O17" s="44">
        <f t="shared" si="0"/>
        <v>1200</v>
      </c>
      <c r="P17" s="61"/>
      <c r="Q17" s="61"/>
    </row>
    <row r="18" spans="1:17" s="1" customFormat="1" ht="21" customHeight="1">
      <c r="A18" s="120">
        <v>45467</v>
      </c>
      <c r="B18" s="46" t="s">
        <v>30</v>
      </c>
      <c r="C18" s="44">
        <v>300</v>
      </c>
      <c r="D18" s="44">
        <v>300</v>
      </c>
      <c r="E18" s="44">
        <v>300</v>
      </c>
      <c r="F18" s="44"/>
      <c r="G18" s="44"/>
      <c r="H18" s="44"/>
      <c r="I18" s="44"/>
      <c r="J18" s="44"/>
      <c r="K18" s="44"/>
      <c r="L18" s="44"/>
      <c r="M18" s="44"/>
      <c r="N18" s="44"/>
      <c r="O18" s="44">
        <f t="shared" si="0"/>
        <v>900</v>
      </c>
      <c r="P18" s="63"/>
      <c r="Q18" s="63"/>
    </row>
    <row r="19" spans="1:17" s="1" customFormat="1" ht="21" customHeight="1">
      <c r="A19" s="120"/>
      <c r="B19" s="46" t="s">
        <v>31</v>
      </c>
      <c r="C19" s="44"/>
      <c r="D19" s="44"/>
      <c r="E19" s="44"/>
      <c r="F19" s="44"/>
      <c r="G19" s="44">
        <v>300</v>
      </c>
      <c r="H19" s="44">
        <v>300</v>
      </c>
      <c r="I19" s="44"/>
      <c r="J19" s="44"/>
      <c r="K19" s="44"/>
      <c r="L19" s="44"/>
      <c r="M19" s="44"/>
      <c r="N19" s="44"/>
      <c r="O19" s="44">
        <f t="shared" si="0"/>
        <v>600</v>
      </c>
      <c r="P19" s="63"/>
      <c r="Q19" s="63"/>
    </row>
    <row r="20" spans="1:17" s="1" customFormat="1" ht="21" customHeight="1">
      <c r="A20" s="120">
        <v>45468</v>
      </c>
      <c r="B20" s="43" t="s">
        <v>32</v>
      </c>
      <c r="C20" s="44"/>
      <c r="D20" s="44"/>
      <c r="E20" s="44"/>
      <c r="F20" s="44"/>
      <c r="G20" s="44">
        <v>300</v>
      </c>
      <c r="H20" s="44">
        <v>300</v>
      </c>
      <c r="I20" s="44">
        <v>300</v>
      </c>
      <c r="J20" s="44">
        <v>300</v>
      </c>
      <c r="K20" s="44">
        <v>300</v>
      </c>
      <c r="L20" s="44"/>
      <c r="M20" s="44"/>
      <c r="N20" s="44"/>
      <c r="O20" s="44">
        <f t="shared" si="0"/>
        <v>1500</v>
      </c>
      <c r="P20" s="63"/>
      <c r="Q20" s="63"/>
    </row>
    <row r="21" spans="1:17" s="1" customFormat="1" ht="21" customHeight="1">
      <c r="A21" s="43"/>
      <c r="B21" s="43" t="s">
        <v>33</v>
      </c>
      <c r="C21" s="44"/>
      <c r="D21" s="44"/>
      <c r="E21" s="44"/>
      <c r="F21" s="44"/>
      <c r="G21" s="44">
        <v>300</v>
      </c>
      <c r="H21" s="44">
        <v>300</v>
      </c>
      <c r="I21" s="44">
        <v>300</v>
      </c>
      <c r="J21" s="44">
        <v>300</v>
      </c>
      <c r="K21" s="44">
        <v>300</v>
      </c>
      <c r="L21" s="44">
        <v>300</v>
      </c>
      <c r="M21" s="44">
        <v>300</v>
      </c>
      <c r="N21" s="44">
        <v>300</v>
      </c>
      <c r="O21" s="44">
        <f t="shared" si="0"/>
        <v>2400</v>
      </c>
      <c r="P21" s="63"/>
      <c r="Q21" s="63"/>
    </row>
    <row r="22" spans="1:17" s="5" customFormat="1" ht="21" customHeight="1">
      <c r="A22" s="41" t="s">
        <v>34</v>
      </c>
      <c r="B22" s="41"/>
      <c r="C22" s="42">
        <f>SUM(C3:C21)</f>
        <v>1200</v>
      </c>
      <c r="D22" s="42">
        <f t="shared" ref="D22:O22" si="1">SUM(D3:D21)</f>
        <v>1200</v>
      </c>
      <c r="E22" s="42">
        <f t="shared" si="1"/>
        <v>1200</v>
      </c>
      <c r="F22" s="42">
        <f t="shared" si="1"/>
        <v>900</v>
      </c>
      <c r="G22" s="42">
        <f t="shared" si="1"/>
        <v>6900</v>
      </c>
      <c r="H22" s="42">
        <f t="shared" si="1"/>
        <v>6900</v>
      </c>
      <c r="I22" s="42">
        <f t="shared" si="1"/>
        <v>3900</v>
      </c>
      <c r="J22" s="42">
        <f t="shared" si="1"/>
        <v>2100</v>
      </c>
      <c r="K22" s="42">
        <f t="shared" si="1"/>
        <v>2100</v>
      </c>
      <c r="L22" s="42">
        <f t="shared" si="1"/>
        <v>1800</v>
      </c>
      <c r="M22" s="42">
        <f t="shared" si="1"/>
        <v>1800</v>
      </c>
      <c r="N22" s="42">
        <f t="shared" si="1"/>
        <v>1800</v>
      </c>
      <c r="O22" s="42">
        <f t="shared" si="1"/>
        <v>31800</v>
      </c>
      <c r="P22" s="41"/>
      <c r="Q22" s="79"/>
    </row>
    <row r="23" spans="1:17" ht="21" customHeight="1">
      <c r="A23" s="43" t="s">
        <v>35</v>
      </c>
      <c r="B23" s="43" t="s">
        <v>36</v>
      </c>
      <c r="C23" s="44"/>
      <c r="D23" s="44"/>
      <c r="E23" s="44"/>
      <c r="F23" s="44"/>
      <c r="G23" s="44">
        <v>23340</v>
      </c>
      <c r="H23" s="44">
        <v>21360</v>
      </c>
      <c r="I23" s="44"/>
      <c r="J23" s="44"/>
      <c r="K23" s="44"/>
      <c r="L23" s="44"/>
      <c r="M23" s="44"/>
      <c r="N23" s="44"/>
      <c r="O23" s="44">
        <f t="shared" si="0"/>
        <v>44700</v>
      </c>
      <c r="P23" s="63"/>
      <c r="Q23" s="80"/>
    </row>
    <row r="24" spans="1:17" s="6" customFormat="1" ht="21" customHeight="1">
      <c r="A24" s="96">
        <v>45435</v>
      </c>
      <c r="B24" s="46" t="s">
        <v>37</v>
      </c>
      <c r="C24" s="47"/>
      <c r="D24" s="47"/>
      <c r="E24" s="47"/>
      <c r="F24" s="47"/>
      <c r="G24" s="47">
        <v>600</v>
      </c>
      <c r="H24" s="47">
        <v>600</v>
      </c>
      <c r="I24" s="47"/>
      <c r="J24" s="47"/>
      <c r="K24" s="47"/>
      <c r="L24" s="47"/>
      <c r="M24" s="47"/>
      <c r="N24" s="47"/>
      <c r="O24" s="47">
        <f t="shared" si="0"/>
        <v>1200</v>
      </c>
      <c r="P24" s="66"/>
      <c r="Q24" s="82"/>
    </row>
    <row r="25" spans="1:17" s="6" customFormat="1" ht="21" customHeight="1">
      <c r="A25" s="96">
        <v>45443</v>
      </c>
      <c r="B25" s="46" t="s">
        <v>38</v>
      </c>
      <c r="C25" s="47"/>
      <c r="D25" s="47"/>
      <c r="E25" s="47"/>
      <c r="F25" s="47"/>
      <c r="G25" s="47">
        <v>300</v>
      </c>
      <c r="H25" s="47">
        <v>300</v>
      </c>
      <c r="I25" s="47">
        <v>300</v>
      </c>
      <c r="J25" s="47">
        <v>300</v>
      </c>
      <c r="K25" s="47">
        <v>300</v>
      </c>
      <c r="L25" s="47">
        <v>300</v>
      </c>
      <c r="M25" s="47">
        <v>300</v>
      </c>
      <c r="N25" s="47">
        <v>300</v>
      </c>
      <c r="O25" s="47">
        <f t="shared" si="0"/>
        <v>2400</v>
      </c>
      <c r="P25" s="66">
        <v>600</v>
      </c>
      <c r="Q25" s="82" t="s">
        <v>39</v>
      </c>
    </row>
    <row r="26" spans="1:17" s="7" customFormat="1" ht="21" customHeight="1">
      <c r="A26" s="52" t="s">
        <v>40</v>
      </c>
      <c r="B26" s="41"/>
      <c r="C26" s="53">
        <f t="shared" ref="C26:G26" si="2">SUM(C23:C25)</f>
        <v>0</v>
      </c>
      <c r="D26" s="53">
        <f t="shared" si="2"/>
        <v>0</v>
      </c>
      <c r="E26" s="53">
        <f t="shared" si="2"/>
        <v>0</v>
      </c>
      <c r="F26" s="53">
        <f t="shared" si="2"/>
        <v>0</v>
      </c>
      <c r="G26" s="53">
        <f t="shared" si="2"/>
        <v>24240</v>
      </c>
      <c r="H26" s="53">
        <f t="shared" ref="H26:P26" si="3">SUM(H23:H25)</f>
        <v>22260</v>
      </c>
      <c r="I26" s="53">
        <f t="shared" si="3"/>
        <v>300</v>
      </c>
      <c r="J26" s="53">
        <f t="shared" si="3"/>
        <v>300</v>
      </c>
      <c r="K26" s="53">
        <f t="shared" si="3"/>
        <v>300</v>
      </c>
      <c r="L26" s="53">
        <f t="shared" si="3"/>
        <v>300</v>
      </c>
      <c r="M26" s="53">
        <f t="shared" si="3"/>
        <v>300</v>
      </c>
      <c r="N26" s="53">
        <f t="shared" si="3"/>
        <v>300</v>
      </c>
      <c r="O26" s="53">
        <f t="shared" si="3"/>
        <v>48300</v>
      </c>
      <c r="P26" s="53">
        <f t="shared" si="3"/>
        <v>600</v>
      </c>
      <c r="Q26" s="80" t="s">
        <v>41</v>
      </c>
    </row>
    <row r="27" spans="1:17" s="7" customFormat="1" ht="21" customHeight="1">
      <c r="A27" s="41" t="s">
        <v>42</v>
      </c>
      <c r="B27" s="11"/>
      <c r="C27" s="54">
        <f>C22+C26</f>
        <v>1200</v>
      </c>
      <c r="D27" s="54">
        <f t="shared" ref="D27:P27" si="4">D22+D26</f>
        <v>1200</v>
      </c>
      <c r="E27" s="54">
        <f t="shared" si="4"/>
        <v>1200</v>
      </c>
      <c r="F27" s="54">
        <f t="shared" si="4"/>
        <v>900</v>
      </c>
      <c r="G27" s="54">
        <f t="shared" si="4"/>
        <v>31140</v>
      </c>
      <c r="H27" s="54">
        <f t="shared" si="4"/>
        <v>29160</v>
      </c>
      <c r="I27" s="54">
        <f t="shared" si="4"/>
        <v>4200</v>
      </c>
      <c r="J27" s="54">
        <f t="shared" si="4"/>
        <v>2400</v>
      </c>
      <c r="K27" s="54">
        <f t="shared" si="4"/>
        <v>2400</v>
      </c>
      <c r="L27" s="54">
        <f t="shared" si="4"/>
        <v>2100</v>
      </c>
      <c r="M27" s="54">
        <f t="shared" si="4"/>
        <v>2100</v>
      </c>
      <c r="N27" s="54">
        <f t="shared" si="4"/>
        <v>2100</v>
      </c>
      <c r="O27" s="54">
        <f t="shared" si="4"/>
        <v>80100</v>
      </c>
      <c r="P27" s="54">
        <f t="shared" si="4"/>
        <v>600</v>
      </c>
      <c r="Q27" s="80" t="s">
        <v>41</v>
      </c>
    </row>
  </sheetData>
  <mergeCells count="1">
    <mergeCell ref="A1:Q1"/>
  </mergeCells>
  <phoneticPr fontId="13" type="noConversion"/>
  <pageMargins left="0.70866141732283505" right="0.70866141732283505" top="0.74803149606299202" bottom="0.74803149606299202" header="0.31496062992126" footer="0.31496062992126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11" workbookViewId="0">
      <selection activeCell="A35" sqref="A35"/>
    </sheetView>
  </sheetViews>
  <sheetFormatPr defaultColWidth="9" defaultRowHeight="18.75"/>
  <cols>
    <col min="1" max="1" width="13" style="8" customWidth="1"/>
    <col min="2" max="2" width="17.5" style="8" customWidth="1"/>
    <col min="3" max="3" width="20.5" style="8" customWidth="1"/>
    <col min="4" max="7" width="9" hidden="1" customWidth="1"/>
    <col min="16" max="16" width="9" style="9"/>
    <col min="18" max="18" width="14.625" customWidth="1"/>
  </cols>
  <sheetData>
    <row r="1" spans="1:18" ht="72" customHeight="1">
      <c r="A1" s="121" t="s">
        <v>43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33.950000000000003" customHeight="1">
      <c r="A2" s="11" t="s">
        <v>1</v>
      </c>
      <c r="B2" s="11" t="s">
        <v>2</v>
      </c>
      <c r="C2" s="11" t="s">
        <v>44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55" t="s">
        <v>15</v>
      </c>
      <c r="Q2" s="11" t="s">
        <v>16</v>
      </c>
      <c r="R2" s="61" t="s">
        <v>17</v>
      </c>
    </row>
    <row r="3" spans="1:18" s="1" customFormat="1" ht="33" customHeight="1">
      <c r="A3" s="85">
        <v>45472</v>
      </c>
      <c r="B3" s="86" t="s">
        <v>45</v>
      </c>
      <c r="C3" s="87" t="s">
        <v>46</v>
      </c>
      <c r="D3" s="88"/>
      <c r="E3" s="88"/>
      <c r="F3" s="88"/>
      <c r="G3" s="88"/>
      <c r="H3" s="86">
        <v>300</v>
      </c>
      <c r="I3" s="86">
        <v>300</v>
      </c>
      <c r="J3" s="86"/>
      <c r="K3" s="86"/>
      <c r="L3" s="86"/>
      <c r="M3" s="86"/>
      <c r="N3" s="86"/>
      <c r="O3" s="86"/>
      <c r="P3" s="88">
        <f t="shared" ref="P3:P30" si="0">SUM(H3:O3)</f>
        <v>600</v>
      </c>
      <c r="Q3" s="63"/>
      <c r="R3" s="63"/>
    </row>
    <row r="4" spans="1:18" s="1" customFormat="1" ht="21" customHeight="1">
      <c r="A4" s="89">
        <v>45481</v>
      </c>
      <c r="B4" s="86" t="s">
        <v>47</v>
      </c>
      <c r="C4" s="86" t="s">
        <v>48</v>
      </c>
      <c r="D4" s="88"/>
      <c r="E4" s="88"/>
      <c r="F4" s="88"/>
      <c r="G4" s="88"/>
      <c r="H4" s="90">
        <v>500</v>
      </c>
      <c r="I4" s="86">
        <v>500</v>
      </c>
      <c r="J4" s="90">
        <v>500</v>
      </c>
      <c r="K4" s="86">
        <v>500</v>
      </c>
      <c r="L4" s="90">
        <v>500</v>
      </c>
      <c r="M4" s="86"/>
      <c r="N4" s="90"/>
      <c r="O4" s="86"/>
      <c r="P4" s="88">
        <f t="shared" si="0"/>
        <v>2500</v>
      </c>
      <c r="Q4" s="63"/>
      <c r="R4" s="63"/>
    </row>
    <row r="5" spans="1:18" s="2" customFormat="1" ht="21" customHeight="1">
      <c r="A5" s="91">
        <v>45482</v>
      </c>
      <c r="B5" s="92" t="s">
        <v>22</v>
      </c>
      <c r="C5" s="92" t="s">
        <v>49</v>
      </c>
      <c r="D5" s="93"/>
      <c r="E5" s="93"/>
      <c r="F5" s="93"/>
      <c r="G5" s="93"/>
      <c r="H5" s="94"/>
      <c r="I5" s="92"/>
      <c r="J5" s="92"/>
      <c r="K5" s="92">
        <v>300</v>
      </c>
      <c r="L5" s="92">
        <v>300</v>
      </c>
      <c r="M5" s="92">
        <v>300</v>
      </c>
      <c r="N5" s="92">
        <v>300</v>
      </c>
      <c r="O5" s="92">
        <v>300</v>
      </c>
      <c r="P5" s="93">
        <f t="shared" si="0"/>
        <v>1500</v>
      </c>
      <c r="Q5" s="65"/>
      <c r="R5" s="65" t="s">
        <v>50</v>
      </c>
    </row>
    <row r="6" spans="1:18" s="2" customFormat="1" ht="21" customHeight="1">
      <c r="A6" s="91">
        <v>45482</v>
      </c>
      <c r="B6" s="92" t="s">
        <v>22</v>
      </c>
      <c r="C6" s="92" t="s">
        <v>51</v>
      </c>
      <c r="D6" s="93"/>
      <c r="E6" s="93"/>
      <c r="F6" s="93"/>
      <c r="G6" s="93"/>
      <c r="H6" s="94"/>
      <c r="I6" s="92"/>
      <c r="J6" s="94"/>
      <c r="K6" s="92">
        <v>300</v>
      </c>
      <c r="L6" s="94">
        <v>300</v>
      </c>
      <c r="M6" s="92">
        <v>300</v>
      </c>
      <c r="N6" s="94">
        <v>300</v>
      </c>
      <c r="O6" s="92">
        <v>300</v>
      </c>
      <c r="P6" s="93">
        <f t="shared" si="0"/>
        <v>1500</v>
      </c>
      <c r="Q6" s="65"/>
      <c r="R6" s="65" t="s">
        <v>50</v>
      </c>
    </row>
    <row r="7" spans="1:18" s="2" customFormat="1" ht="21" customHeight="1">
      <c r="A7" s="91">
        <v>45482</v>
      </c>
      <c r="B7" s="95" t="s">
        <v>52</v>
      </c>
      <c r="C7" s="92" t="s">
        <v>53</v>
      </c>
      <c r="D7" s="93"/>
      <c r="E7" s="93"/>
      <c r="F7" s="93"/>
      <c r="G7" s="93"/>
      <c r="H7" s="94">
        <v>300</v>
      </c>
      <c r="I7" s="92">
        <v>300</v>
      </c>
      <c r="J7" s="94">
        <v>300</v>
      </c>
      <c r="K7" s="92">
        <v>300</v>
      </c>
      <c r="L7" s="94">
        <v>300</v>
      </c>
      <c r="M7" s="92"/>
      <c r="N7" s="94"/>
      <c r="O7" s="92"/>
      <c r="P7" s="93">
        <f t="shared" si="0"/>
        <v>1500</v>
      </c>
      <c r="Q7" s="65"/>
      <c r="R7" s="65" t="s">
        <v>50</v>
      </c>
    </row>
    <row r="8" spans="1:18" s="1" customFormat="1" ht="21" customHeight="1">
      <c r="A8" s="85">
        <v>45483</v>
      </c>
      <c r="B8" s="86" t="s">
        <v>54</v>
      </c>
      <c r="C8" s="86" t="s">
        <v>55</v>
      </c>
      <c r="D8" s="88"/>
      <c r="E8" s="88"/>
      <c r="F8" s="88"/>
      <c r="G8" s="88"/>
      <c r="H8" s="90">
        <v>300</v>
      </c>
      <c r="I8" s="86">
        <v>300</v>
      </c>
      <c r="J8" s="90">
        <v>300</v>
      </c>
      <c r="K8" s="86">
        <v>300</v>
      </c>
      <c r="L8" s="90">
        <v>300</v>
      </c>
      <c r="M8" s="86">
        <v>300</v>
      </c>
      <c r="N8" s="90">
        <v>300</v>
      </c>
      <c r="O8" s="86">
        <v>300</v>
      </c>
      <c r="P8" s="88">
        <f t="shared" si="0"/>
        <v>2400</v>
      </c>
      <c r="Q8" s="63"/>
      <c r="R8" s="63"/>
    </row>
    <row r="9" spans="1:18" s="1" customFormat="1" ht="21" customHeight="1">
      <c r="A9" s="85">
        <v>45490</v>
      </c>
      <c r="B9" s="86" t="s">
        <v>26</v>
      </c>
      <c r="C9" s="86" t="s">
        <v>56</v>
      </c>
      <c r="D9" s="88"/>
      <c r="E9" s="88"/>
      <c r="F9" s="88"/>
      <c r="G9" s="88"/>
      <c r="H9" s="90"/>
      <c r="I9" s="86"/>
      <c r="J9" s="90">
        <v>600</v>
      </c>
      <c r="K9" s="86">
        <v>300</v>
      </c>
      <c r="L9" s="90"/>
      <c r="M9" s="86"/>
      <c r="N9" s="90"/>
      <c r="O9" s="86"/>
      <c r="P9" s="88">
        <f t="shared" si="0"/>
        <v>900</v>
      </c>
      <c r="Q9" s="63"/>
      <c r="R9" s="63"/>
    </row>
    <row r="10" spans="1:18" s="1" customFormat="1" ht="21" customHeight="1">
      <c r="A10" s="89">
        <v>45495</v>
      </c>
      <c r="B10" s="86" t="s">
        <v>57</v>
      </c>
      <c r="C10" s="86" t="s">
        <v>58</v>
      </c>
      <c r="D10" s="88"/>
      <c r="E10" s="88"/>
      <c r="F10" s="88"/>
      <c r="G10" s="88"/>
      <c r="H10" s="90">
        <v>300</v>
      </c>
      <c r="I10" s="86">
        <v>300</v>
      </c>
      <c r="J10" s="90">
        <v>300</v>
      </c>
      <c r="K10" s="86">
        <v>300</v>
      </c>
      <c r="L10" s="90">
        <v>300</v>
      </c>
      <c r="M10" s="86">
        <v>300</v>
      </c>
      <c r="N10" s="90">
        <v>300</v>
      </c>
      <c r="O10" s="86">
        <v>300</v>
      </c>
      <c r="P10" s="88">
        <f t="shared" si="0"/>
        <v>2400</v>
      </c>
      <c r="Q10" s="63"/>
      <c r="R10" s="63"/>
    </row>
    <row r="11" spans="1:18" s="3" customFormat="1" ht="21" customHeight="1">
      <c r="A11" s="96">
        <v>45496</v>
      </c>
      <c r="B11" s="46" t="s">
        <v>22</v>
      </c>
      <c r="C11" s="46" t="s">
        <v>49</v>
      </c>
      <c r="D11" s="47"/>
      <c r="E11" s="47"/>
      <c r="F11" s="47"/>
      <c r="G11" s="47"/>
      <c r="H11" s="46"/>
      <c r="I11" s="46"/>
      <c r="J11" s="46"/>
      <c r="K11" s="46"/>
      <c r="L11" s="46"/>
      <c r="M11" s="46"/>
      <c r="N11" s="46"/>
      <c r="O11" s="46"/>
      <c r="P11" s="47">
        <f t="shared" si="0"/>
        <v>0</v>
      </c>
      <c r="Q11" s="46">
        <v>3600</v>
      </c>
      <c r="R11" s="66"/>
    </row>
    <row r="12" spans="1:18" s="3" customFormat="1" ht="21" customHeight="1">
      <c r="A12" s="96">
        <v>45496</v>
      </c>
      <c r="B12" s="46" t="s">
        <v>22</v>
      </c>
      <c r="C12" s="46" t="s">
        <v>51</v>
      </c>
      <c r="D12" s="47"/>
      <c r="E12" s="47"/>
      <c r="F12" s="47"/>
      <c r="G12" s="47"/>
      <c r="H12" s="46"/>
      <c r="I12" s="46"/>
      <c r="J12" s="46"/>
      <c r="K12" s="46"/>
      <c r="L12" s="46"/>
      <c r="M12" s="46"/>
      <c r="N12" s="46"/>
      <c r="O12" s="46"/>
      <c r="P12" s="47">
        <f t="shared" si="0"/>
        <v>0</v>
      </c>
      <c r="Q12" s="46">
        <v>3600</v>
      </c>
      <c r="R12" s="66"/>
    </row>
    <row r="13" spans="1:18" s="2" customFormat="1" ht="21" customHeight="1">
      <c r="A13" s="97">
        <v>45496</v>
      </c>
      <c r="B13" s="98" t="s">
        <v>59</v>
      </c>
      <c r="C13" s="99" t="s">
        <v>60</v>
      </c>
      <c r="D13" s="100"/>
      <c r="E13" s="100"/>
      <c r="F13" s="100"/>
      <c r="G13" s="100"/>
      <c r="H13" s="101">
        <v>300</v>
      </c>
      <c r="I13" s="99">
        <v>300</v>
      </c>
      <c r="J13" s="101">
        <v>300</v>
      </c>
      <c r="K13" s="99">
        <v>300</v>
      </c>
      <c r="L13" s="101">
        <v>300</v>
      </c>
      <c r="M13" s="99">
        <v>300</v>
      </c>
      <c r="N13" s="101">
        <v>300</v>
      </c>
      <c r="O13" s="99">
        <v>300</v>
      </c>
      <c r="P13" s="100">
        <f t="shared" si="0"/>
        <v>2400</v>
      </c>
      <c r="Q13" s="65"/>
      <c r="R13" s="65" t="s">
        <v>50</v>
      </c>
    </row>
    <row r="14" spans="1:18" ht="21" customHeight="1">
      <c r="A14" s="102">
        <v>45497</v>
      </c>
      <c r="B14" s="43" t="s">
        <v>23</v>
      </c>
      <c r="C14" s="43" t="s">
        <v>61</v>
      </c>
      <c r="D14" s="44"/>
      <c r="E14" s="44"/>
      <c r="F14" s="44"/>
      <c r="G14" s="44"/>
      <c r="H14" s="103"/>
      <c r="I14" s="115"/>
      <c r="J14" s="103"/>
      <c r="K14" s="103">
        <v>300</v>
      </c>
      <c r="L14" s="115">
        <v>300</v>
      </c>
      <c r="M14" s="103">
        <v>300</v>
      </c>
      <c r="N14" s="115">
        <v>300</v>
      </c>
      <c r="O14" s="103">
        <v>300</v>
      </c>
      <c r="P14" s="44">
        <f t="shared" si="0"/>
        <v>1500</v>
      </c>
      <c r="Q14" s="61"/>
      <c r="R14" s="61"/>
    </row>
    <row r="15" spans="1:18" ht="21" customHeight="1">
      <c r="A15" s="102">
        <v>45497</v>
      </c>
      <c r="B15" s="104" t="s">
        <v>62</v>
      </c>
      <c r="C15" s="105" t="s">
        <v>63</v>
      </c>
      <c r="D15" s="44"/>
      <c r="E15" s="44"/>
      <c r="F15" s="44"/>
      <c r="G15" s="44"/>
      <c r="H15" s="103"/>
      <c r="I15" s="115"/>
      <c r="J15" s="103">
        <v>600</v>
      </c>
      <c r="K15" s="115">
        <v>600</v>
      </c>
      <c r="L15" s="103">
        <v>600</v>
      </c>
      <c r="M15" s="115"/>
      <c r="N15" s="103"/>
      <c r="O15" s="115"/>
      <c r="P15" s="44">
        <f t="shared" si="0"/>
        <v>1800</v>
      </c>
      <c r="Q15" s="61"/>
      <c r="R15" s="61"/>
    </row>
    <row r="16" spans="1:18" s="4" customFormat="1" ht="21" customHeight="1">
      <c r="A16" s="106">
        <v>45498</v>
      </c>
      <c r="B16" s="107" t="s">
        <v>27</v>
      </c>
      <c r="C16" s="108" t="s">
        <v>64</v>
      </c>
      <c r="D16" s="40"/>
      <c r="E16" s="40"/>
      <c r="F16" s="40"/>
      <c r="G16" s="40"/>
      <c r="H16" s="109"/>
      <c r="I16" s="107"/>
      <c r="J16" s="107">
        <v>300</v>
      </c>
      <c r="K16" s="107">
        <v>300</v>
      </c>
      <c r="L16" s="107">
        <v>300</v>
      </c>
      <c r="M16" s="107"/>
      <c r="N16" s="107"/>
      <c r="O16" s="107"/>
      <c r="P16" s="40">
        <f t="shared" si="0"/>
        <v>900</v>
      </c>
      <c r="Q16" s="117"/>
      <c r="R16" s="117" t="s">
        <v>65</v>
      </c>
    </row>
    <row r="17" spans="1:18" s="4" customFormat="1" ht="21" customHeight="1">
      <c r="A17" s="97">
        <v>45502</v>
      </c>
      <c r="B17" s="99" t="s">
        <v>66</v>
      </c>
      <c r="C17" s="110" t="s">
        <v>67</v>
      </c>
      <c r="D17" s="100"/>
      <c r="E17" s="100"/>
      <c r="F17" s="100"/>
      <c r="G17" s="100"/>
      <c r="H17" s="99">
        <v>300</v>
      </c>
      <c r="I17" s="99">
        <v>300</v>
      </c>
      <c r="J17" s="99">
        <v>300</v>
      </c>
      <c r="K17" s="99">
        <v>300</v>
      </c>
      <c r="L17" s="99">
        <v>300</v>
      </c>
      <c r="M17" s="99">
        <v>300</v>
      </c>
      <c r="N17" s="99">
        <v>300</v>
      </c>
      <c r="O17" s="99">
        <v>300</v>
      </c>
      <c r="P17" s="100">
        <f t="shared" si="0"/>
        <v>2400</v>
      </c>
      <c r="Q17" s="117"/>
      <c r="R17" s="117"/>
    </row>
    <row r="18" spans="1:18" s="1" customFormat="1" ht="21" customHeight="1">
      <c r="A18" s="111">
        <v>45504</v>
      </c>
      <c r="B18" s="112" t="s">
        <v>68</v>
      </c>
      <c r="C18" s="105" t="s">
        <v>69</v>
      </c>
      <c r="D18" s="44"/>
      <c r="E18" s="44"/>
      <c r="F18" s="44"/>
      <c r="G18" s="44"/>
      <c r="H18" s="113"/>
      <c r="I18" s="115"/>
      <c r="J18" s="113"/>
      <c r="K18" s="115">
        <v>300</v>
      </c>
      <c r="L18" s="113">
        <v>300</v>
      </c>
      <c r="M18" s="115">
        <v>300</v>
      </c>
      <c r="N18" s="113">
        <v>300</v>
      </c>
      <c r="O18" s="115">
        <v>300</v>
      </c>
      <c r="P18" s="44">
        <f t="shared" si="0"/>
        <v>1500</v>
      </c>
      <c r="Q18" s="63"/>
      <c r="R18" s="63"/>
    </row>
    <row r="19" spans="1:18" s="2" customFormat="1" ht="21" customHeight="1">
      <c r="A19" s="97">
        <v>45506</v>
      </c>
      <c r="B19" s="99" t="s">
        <v>70</v>
      </c>
      <c r="C19" s="110" t="s">
        <v>71</v>
      </c>
      <c r="D19" s="100"/>
      <c r="E19" s="100"/>
      <c r="F19" s="100"/>
      <c r="G19" s="100"/>
      <c r="H19" s="114">
        <v>300</v>
      </c>
      <c r="I19" s="99">
        <v>300</v>
      </c>
      <c r="J19" s="114">
        <v>300</v>
      </c>
      <c r="K19" s="99"/>
      <c r="L19" s="114"/>
      <c r="M19" s="99"/>
      <c r="N19" s="114"/>
      <c r="O19" s="99"/>
      <c r="P19" s="100">
        <f t="shared" si="0"/>
        <v>900</v>
      </c>
      <c r="Q19" s="65"/>
      <c r="R19" s="65" t="s">
        <v>50</v>
      </c>
    </row>
    <row r="20" spans="1:18" s="1" customFormat="1" ht="21" customHeight="1">
      <c r="A20" s="111">
        <v>45507</v>
      </c>
      <c r="B20" s="115" t="s">
        <v>45</v>
      </c>
      <c r="C20" s="87" t="s">
        <v>46</v>
      </c>
      <c r="D20" s="44"/>
      <c r="E20" s="44"/>
      <c r="F20" s="44"/>
      <c r="G20" s="44"/>
      <c r="H20" s="113"/>
      <c r="I20" s="115"/>
      <c r="J20" s="113">
        <v>300</v>
      </c>
      <c r="K20" s="115"/>
      <c r="L20" s="113"/>
      <c r="M20" s="115"/>
      <c r="N20" s="113"/>
      <c r="O20" s="115"/>
      <c r="P20" s="44">
        <f t="shared" si="0"/>
        <v>300</v>
      </c>
      <c r="Q20" s="63"/>
      <c r="R20" s="63"/>
    </row>
    <row r="21" spans="1:18" s="2" customFormat="1" ht="21" customHeight="1">
      <c r="A21" s="116">
        <v>45510</v>
      </c>
      <c r="B21" s="98" t="s">
        <v>72</v>
      </c>
      <c r="C21" s="110" t="s">
        <v>73</v>
      </c>
      <c r="D21" s="100"/>
      <c r="E21" s="100"/>
      <c r="F21" s="100"/>
      <c r="G21" s="100"/>
      <c r="H21" s="114">
        <v>600</v>
      </c>
      <c r="I21" s="99">
        <v>600</v>
      </c>
      <c r="J21" s="114">
        <v>600</v>
      </c>
      <c r="K21" s="99">
        <v>600</v>
      </c>
      <c r="L21" s="114">
        <v>600</v>
      </c>
      <c r="M21" s="99"/>
      <c r="N21" s="114"/>
      <c r="O21" s="99"/>
      <c r="P21" s="100">
        <f t="shared" si="0"/>
        <v>3000</v>
      </c>
      <c r="Q21" s="65"/>
      <c r="R21" s="65" t="s">
        <v>50</v>
      </c>
    </row>
    <row r="22" spans="1:18" s="2" customFormat="1" ht="21" customHeight="1">
      <c r="A22" s="52">
        <v>45539</v>
      </c>
      <c r="B22" s="115" t="s">
        <v>45</v>
      </c>
      <c r="C22" s="113" t="s">
        <v>46</v>
      </c>
      <c r="D22" s="100"/>
      <c r="E22" s="100"/>
      <c r="F22" s="100"/>
      <c r="G22" s="100"/>
      <c r="H22" s="115"/>
      <c r="I22" s="115"/>
      <c r="J22" s="115"/>
      <c r="K22" s="115">
        <v>300</v>
      </c>
      <c r="L22" s="115">
        <v>300</v>
      </c>
      <c r="M22" s="115">
        <v>300</v>
      </c>
      <c r="N22" s="115">
        <v>300</v>
      </c>
      <c r="O22" s="115">
        <v>300</v>
      </c>
      <c r="P22" s="100">
        <f t="shared" si="0"/>
        <v>1500</v>
      </c>
      <c r="Q22" s="65"/>
      <c r="R22" s="65"/>
    </row>
    <row r="23" spans="1:18" s="2" customFormat="1" ht="21" customHeight="1">
      <c r="A23" s="52">
        <v>45540</v>
      </c>
      <c r="B23" s="115" t="s">
        <v>74</v>
      </c>
      <c r="C23" s="113" t="s">
        <v>75</v>
      </c>
      <c r="D23" s="100"/>
      <c r="E23" s="100"/>
      <c r="F23" s="100"/>
      <c r="G23" s="100"/>
      <c r="H23" s="103">
        <v>300</v>
      </c>
      <c r="I23" s="115">
        <v>300</v>
      </c>
      <c r="J23" s="103">
        <v>300</v>
      </c>
      <c r="K23" s="115">
        <v>300</v>
      </c>
      <c r="L23" s="103">
        <v>300</v>
      </c>
      <c r="M23" s="115">
        <v>300</v>
      </c>
      <c r="N23" s="103">
        <v>300</v>
      </c>
      <c r="O23" s="115">
        <v>300</v>
      </c>
      <c r="P23" s="100">
        <f t="shared" si="0"/>
        <v>2400</v>
      </c>
      <c r="Q23" s="65"/>
      <c r="R23" s="65"/>
    </row>
    <row r="24" spans="1:18" s="2" customFormat="1" ht="21" customHeight="1">
      <c r="A24" s="111">
        <v>45553</v>
      </c>
      <c r="B24" s="112" t="s">
        <v>52</v>
      </c>
      <c r="C24" s="113" t="s">
        <v>53</v>
      </c>
      <c r="D24" s="100"/>
      <c r="E24" s="100"/>
      <c r="F24" s="100"/>
      <c r="G24" s="100"/>
      <c r="H24" s="103"/>
      <c r="I24" s="115"/>
      <c r="J24" s="115"/>
      <c r="K24" s="115"/>
      <c r="L24" s="115"/>
      <c r="M24" s="115">
        <v>300</v>
      </c>
      <c r="N24" s="115">
        <v>300</v>
      </c>
      <c r="O24" s="115">
        <v>300</v>
      </c>
      <c r="P24" s="100">
        <f t="shared" si="0"/>
        <v>900</v>
      </c>
      <c r="Q24" s="65"/>
      <c r="R24" s="65"/>
    </row>
    <row r="25" spans="1:18" s="2" customFormat="1" ht="21" customHeight="1">
      <c r="A25" s="102">
        <v>45556</v>
      </c>
      <c r="B25" s="43" t="s">
        <v>76</v>
      </c>
      <c r="C25" s="50" t="s">
        <v>77</v>
      </c>
      <c r="D25" s="100"/>
      <c r="E25" s="100"/>
      <c r="F25" s="100"/>
      <c r="G25" s="100"/>
      <c r="H25" s="103">
        <v>300</v>
      </c>
      <c r="I25" s="115">
        <v>300</v>
      </c>
      <c r="J25" s="103">
        <v>300</v>
      </c>
      <c r="K25" s="115">
        <v>300</v>
      </c>
      <c r="L25" s="103">
        <v>300</v>
      </c>
      <c r="M25" s="115">
        <v>300</v>
      </c>
      <c r="N25" s="103">
        <v>300</v>
      </c>
      <c r="O25" s="115">
        <v>300</v>
      </c>
      <c r="P25" s="100">
        <f t="shared" si="0"/>
        <v>2400</v>
      </c>
      <c r="Q25" s="65"/>
      <c r="R25" s="65"/>
    </row>
    <row r="26" spans="1:18" s="2" customFormat="1" ht="21" customHeight="1">
      <c r="A26" s="111">
        <v>45558</v>
      </c>
      <c r="B26" s="43" t="s">
        <v>78</v>
      </c>
      <c r="C26" s="50" t="s">
        <v>79</v>
      </c>
      <c r="D26" s="100"/>
      <c r="E26" s="100"/>
      <c r="F26" s="100"/>
      <c r="G26" s="100"/>
      <c r="H26" s="103">
        <v>300</v>
      </c>
      <c r="I26" s="115">
        <v>300</v>
      </c>
      <c r="J26" s="103">
        <v>300</v>
      </c>
      <c r="K26" s="115">
        <v>300</v>
      </c>
      <c r="L26" s="103">
        <v>300</v>
      </c>
      <c r="M26" s="115">
        <v>300</v>
      </c>
      <c r="N26" s="103">
        <v>300</v>
      </c>
      <c r="O26" s="115">
        <v>300</v>
      </c>
      <c r="P26" s="100">
        <f t="shared" si="0"/>
        <v>2400</v>
      </c>
      <c r="Q26" s="65"/>
      <c r="R26" s="65"/>
    </row>
    <row r="27" spans="1:18" s="2" customFormat="1" ht="21" customHeight="1">
      <c r="A27" s="111">
        <v>45558</v>
      </c>
      <c r="B27" s="43" t="s">
        <v>24</v>
      </c>
      <c r="C27" s="113" t="s">
        <v>80</v>
      </c>
      <c r="D27" s="100"/>
      <c r="E27" s="100"/>
      <c r="F27" s="100"/>
      <c r="G27" s="100"/>
      <c r="H27" s="103"/>
      <c r="I27" s="115"/>
      <c r="J27" s="115">
        <v>300</v>
      </c>
      <c r="K27" s="115">
        <v>300</v>
      </c>
      <c r="L27" s="115">
        <v>300</v>
      </c>
      <c r="M27" s="115">
        <v>300</v>
      </c>
      <c r="N27" s="115">
        <v>300</v>
      </c>
      <c r="O27" s="115">
        <v>300</v>
      </c>
      <c r="P27" s="100">
        <f t="shared" si="0"/>
        <v>1800</v>
      </c>
      <c r="Q27" s="65"/>
      <c r="R27" s="65"/>
    </row>
    <row r="28" spans="1:18" s="2" customFormat="1" ht="21" customHeight="1">
      <c r="A28" s="111">
        <v>45560</v>
      </c>
      <c r="B28" s="112" t="s">
        <v>29</v>
      </c>
      <c r="C28" s="105" t="s">
        <v>81</v>
      </c>
      <c r="D28" s="100"/>
      <c r="E28" s="100"/>
      <c r="F28" s="100"/>
      <c r="G28" s="100"/>
      <c r="H28" s="113"/>
      <c r="I28" s="115"/>
      <c r="J28" s="113">
        <v>600</v>
      </c>
      <c r="K28" s="115">
        <v>600</v>
      </c>
      <c r="L28" s="113">
        <v>600</v>
      </c>
      <c r="M28" s="115">
        <v>600</v>
      </c>
      <c r="N28" s="113">
        <v>600</v>
      </c>
      <c r="O28" s="115">
        <v>600</v>
      </c>
      <c r="P28" s="100">
        <f t="shared" si="0"/>
        <v>3600</v>
      </c>
      <c r="Q28" s="65"/>
      <c r="R28" s="65"/>
    </row>
    <row r="29" spans="1:18" s="2" customFormat="1" ht="21" customHeight="1">
      <c r="A29" s="111">
        <v>45560</v>
      </c>
      <c r="B29" s="115" t="s">
        <v>82</v>
      </c>
      <c r="C29" s="105" t="s">
        <v>83</v>
      </c>
      <c r="D29" s="100"/>
      <c r="E29" s="100"/>
      <c r="F29" s="100"/>
      <c r="G29" s="100"/>
      <c r="H29" s="113">
        <v>300</v>
      </c>
      <c r="I29" s="115">
        <v>300</v>
      </c>
      <c r="J29" s="113">
        <v>300</v>
      </c>
      <c r="K29" s="115">
        <v>300</v>
      </c>
      <c r="L29" s="113">
        <v>300</v>
      </c>
      <c r="M29" s="115">
        <v>300</v>
      </c>
      <c r="N29" s="113">
        <v>300</v>
      </c>
      <c r="O29" s="115">
        <v>300</v>
      </c>
      <c r="P29" s="100">
        <f t="shared" si="0"/>
        <v>2400</v>
      </c>
      <c r="Q29" s="65"/>
      <c r="R29" s="65"/>
    </row>
    <row r="30" spans="1:18" s="2" customFormat="1" ht="21" customHeight="1">
      <c r="A30" s="111">
        <v>45560</v>
      </c>
      <c r="B30" s="112" t="s">
        <v>26</v>
      </c>
      <c r="C30" s="105" t="s">
        <v>56</v>
      </c>
      <c r="D30" s="100"/>
      <c r="E30" s="100"/>
      <c r="F30" s="100"/>
      <c r="G30" s="100"/>
      <c r="H30" s="113"/>
      <c r="I30" s="115"/>
      <c r="J30" s="113"/>
      <c r="K30" s="115"/>
      <c r="L30" s="113">
        <v>300</v>
      </c>
      <c r="M30" s="115">
        <v>300</v>
      </c>
      <c r="N30" s="113">
        <v>300</v>
      </c>
      <c r="O30" s="115"/>
      <c r="P30" s="100">
        <f t="shared" si="0"/>
        <v>900</v>
      </c>
      <c r="Q30" s="65"/>
      <c r="R30" s="65"/>
    </row>
    <row r="31" spans="1:18" s="5" customFormat="1" ht="21" customHeight="1">
      <c r="A31" s="41" t="s">
        <v>34</v>
      </c>
      <c r="B31" s="41"/>
      <c r="C31" s="41"/>
      <c r="D31" s="42">
        <f>SUM(D3:D21)</f>
        <v>0</v>
      </c>
      <c r="E31" s="42">
        <f>SUM(E3:E21)</f>
        <v>0</v>
      </c>
      <c r="F31" s="42">
        <f>SUM(F3:F21)</f>
        <v>0</v>
      </c>
      <c r="G31" s="42">
        <f>SUM(G3:G21)</f>
        <v>0</v>
      </c>
      <c r="H31" s="42">
        <f t="shared" ref="H31:P31" si="1">SUM(H3:H30)</f>
        <v>4400</v>
      </c>
      <c r="I31" s="42">
        <f t="shared" si="1"/>
        <v>4400</v>
      </c>
      <c r="J31" s="42">
        <f t="shared" si="1"/>
        <v>6800</v>
      </c>
      <c r="K31" s="42">
        <f t="shared" si="1"/>
        <v>7400</v>
      </c>
      <c r="L31" s="42">
        <f t="shared" si="1"/>
        <v>7400</v>
      </c>
      <c r="M31" s="42">
        <f t="shared" si="1"/>
        <v>5400</v>
      </c>
      <c r="N31" s="42">
        <f t="shared" si="1"/>
        <v>5400</v>
      </c>
      <c r="O31" s="42">
        <f t="shared" si="1"/>
        <v>5100</v>
      </c>
      <c r="P31" s="42">
        <f t="shared" si="1"/>
        <v>46300</v>
      </c>
      <c r="Q31" s="41"/>
      <c r="R31" s="79"/>
    </row>
    <row r="32" spans="1:18" ht="21" customHeight="1">
      <c r="A32" s="43" t="s">
        <v>35</v>
      </c>
      <c r="B32" s="43"/>
      <c r="C32" s="43"/>
      <c r="D32" s="44"/>
      <c r="E32" s="44"/>
      <c r="F32" s="44"/>
      <c r="G32" s="44"/>
      <c r="H32" s="45">
        <v>0</v>
      </c>
      <c r="I32" s="45">
        <v>0</v>
      </c>
      <c r="J32" s="45">
        <v>26952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4">
        <f t="shared" ref="P32" si="2">SUM(D32:O32)</f>
        <v>26952</v>
      </c>
      <c r="Q32" s="63"/>
      <c r="R32" s="80"/>
    </row>
    <row r="33" spans="1:18" s="6" customFormat="1" ht="21" customHeight="1">
      <c r="A33" s="43" t="s">
        <v>35</v>
      </c>
      <c r="B33" s="46"/>
      <c r="C33" s="46"/>
      <c r="D33" s="47"/>
      <c r="E33" s="47"/>
      <c r="F33" s="47"/>
      <c r="G33" s="47"/>
      <c r="H33" s="45">
        <v>0</v>
      </c>
      <c r="I33" s="45">
        <v>0</v>
      </c>
      <c r="J33" s="45">
        <v>0</v>
      </c>
      <c r="K33" s="45">
        <v>25992</v>
      </c>
      <c r="L33" s="45">
        <v>0</v>
      </c>
      <c r="M33" s="45">
        <v>0</v>
      </c>
      <c r="N33" s="45">
        <v>0</v>
      </c>
      <c r="O33" s="45">
        <v>0</v>
      </c>
      <c r="P33" s="45">
        <f>SUM(K33:O33)</f>
        <v>25992</v>
      </c>
      <c r="Q33" s="66"/>
      <c r="R33" s="82"/>
    </row>
    <row r="34" spans="1:18" s="6" customFormat="1" ht="21" customHeight="1">
      <c r="A34" s="43" t="s">
        <v>35</v>
      </c>
      <c r="B34" s="46"/>
      <c r="C34" s="46"/>
      <c r="D34" s="47"/>
      <c r="E34" s="47"/>
      <c r="F34" s="47"/>
      <c r="G34" s="47"/>
      <c r="H34" s="45">
        <v>0</v>
      </c>
      <c r="I34" s="45">
        <v>0</v>
      </c>
      <c r="J34" s="45">
        <v>0</v>
      </c>
      <c r="K34" s="45">
        <v>0</v>
      </c>
      <c r="L34" s="45">
        <v>28990</v>
      </c>
      <c r="M34" s="45">
        <v>0</v>
      </c>
      <c r="N34" s="45">
        <v>0</v>
      </c>
      <c r="O34" s="45">
        <v>0</v>
      </c>
      <c r="P34" s="45">
        <f>SUM(H34:O34)</f>
        <v>28990</v>
      </c>
      <c r="Q34" s="66"/>
      <c r="R34" s="82"/>
    </row>
    <row r="35" spans="1:18" s="7" customFormat="1" ht="21" customHeight="1">
      <c r="A35" s="52" t="s">
        <v>40</v>
      </c>
      <c r="B35" s="41"/>
      <c r="C35" s="41"/>
      <c r="D35" s="53">
        <f t="shared" ref="D35:P35" si="3">SUM(D32:D34)</f>
        <v>0</v>
      </c>
      <c r="E35" s="53">
        <f t="shared" si="3"/>
        <v>0</v>
      </c>
      <c r="F35" s="53">
        <f t="shared" si="3"/>
        <v>0</v>
      </c>
      <c r="G35" s="53">
        <f t="shared" si="3"/>
        <v>0</v>
      </c>
      <c r="H35" s="53">
        <f t="shared" si="3"/>
        <v>0</v>
      </c>
      <c r="I35" s="53">
        <f t="shared" si="3"/>
        <v>0</v>
      </c>
      <c r="J35" s="53">
        <f t="shared" si="3"/>
        <v>26952</v>
      </c>
      <c r="K35" s="53">
        <f t="shared" si="3"/>
        <v>25992</v>
      </c>
      <c r="L35" s="53">
        <f t="shared" si="3"/>
        <v>28990</v>
      </c>
      <c r="M35" s="53">
        <f t="shared" si="3"/>
        <v>0</v>
      </c>
      <c r="N35" s="53">
        <f t="shared" si="3"/>
        <v>0</v>
      </c>
      <c r="O35" s="53">
        <f t="shared" si="3"/>
        <v>0</v>
      </c>
      <c r="P35" s="53">
        <f t="shared" si="3"/>
        <v>81934</v>
      </c>
      <c r="Q35" s="118">
        <f>SUM(Q11:Q34)</f>
        <v>7200</v>
      </c>
      <c r="R35" s="80"/>
    </row>
    <row r="36" spans="1:18" s="7" customFormat="1" ht="21" customHeight="1">
      <c r="A36" s="41" t="s">
        <v>42</v>
      </c>
      <c r="B36" s="11"/>
      <c r="C36" s="11"/>
      <c r="D36" s="54">
        <f t="shared" ref="D36:Q36" si="4">D31+D35</f>
        <v>0</v>
      </c>
      <c r="E36" s="54">
        <f t="shared" si="4"/>
        <v>0</v>
      </c>
      <c r="F36" s="54">
        <f t="shared" si="4"/>
        <v>0</v>
      </c>
      <c r="G36" s="54">
        <f t="shared" si="4"/>
        <v>0</v>
      </c>
      <c r="H36" s="54">
        <f t="shared" si="4"/>
        <v>4400</v>
      </c>
      <c r="I36" s="54">
        <f t="shared" si="4"/>
        <v>4400</v>
      </c>
      <c r="J36" s="54">
        <f t="shared" si="4"/>
        <v>33752</v>
      </c>
      <c r="K36" s="54">
        <f t="shared" si="4"/>
        <v>33392</v>
      </c>
      <c r="L36" s="54">
        <f t="shared" si="4"/>
        <v>36390</v>
      </c>
      <c r="M36" s="54">
        <f t="shared" si="4"/>
        <v>5400</v>
      </c>
      <c r="N36" s="54">
        <f t="shared" si="4"/>
        <v>5400</v>
      </c>
      <c r="O36" s="54">
        <f t="shared" si="4"/>
        <v>5100</v>
      </c>
      <c r="P36" s="54">
        <f t="shared" si="4"/>
        <v>128234</v>
      </c>
      <c r="Q36" s="54">
        <f t="shared" si="4"/>
        <v>7200</v>
      </c>
      <c r="R36" s="80"/>
    </row>
  </sheetData>
  <mergeCells count="1">
    <mergeCell ref="A1:R1"/>
  </mergeCells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19" workbookViewId="0">
      <selection activeCell="P27" sqref="P27"/>
    </sheetView>
  </sheetViews>
  <sheetFormatPr defaultColWidth="9" defaultRowHeight="18.75"/>
  <cols>
    <col min="1" max="1" width="13" style="8" customWidth="1"/>
    <col min="2" max="2" width="12.875" style="8" customWidth="1"/>
    <col min="3" max="3" width="14.5" style="8" customWidth="1"/>
    <col min="4" max="7" width="9" customWidth="1"/>
    <col min="15" max="15" width="10.375"/>
    <col min="16" max="16" width="12.5" style="9" customWidth="1"/>
    <col min="17" max="17" width="9" style="10"/>
    <col min="18" max="18" width="11.625" style="10"/>
    <col min="19" max="19" width="14.625" customWidth="1"/>
  </cols>
  <sheetData>
    <row r="1" spans="1:19" ht="72" customHeight="1">
      <c r="A1" s="121" t="s">
        <v>84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33.950000000000003" customHeight="1">
      <c r="A2" s="11" t="s">
        <v>1</v>
      </c>
      <c r="B2" s="11" t="s">
        <v>2</v>
      </c>
      <c r="C2" s="11" t="s">
        <v>44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55" t="s">
        <v>15</v>
      </c>
      <c r="Q2" s="11" t="s">
        <v>85</v>
      </c>
      <c r="R2" s="11" t="s">
        <v>86</v>
      </c>
      <c r="S2" s="61" t="s">
        <v>17</v>
      </c>
    </row>
    <row r="3" spans="1:19" s="1" customFormat="1" ht="33" customHeight="1">
      <c r="A3" s="12">
        <v>45561</v>
      </c>
      <c r="B3" s="13" t="s">
        <v>26</v>
      </c>
      <c r="C3" s="14" t="s">
        <v>56</v>
      </c>
      <c r="D3" s="15"/>
      <c r="E3" s="15"/>
      <c r="F3" s="15"/>
      <c r="G3" s="15"/>
      <c r="H3" s="13"/>
      <c r="I3" s="13"/>
      <c r="J3" s="13"/>
      <c r="K3" s="13"/>
      <c r="L3" s="13"/>
      <c r="M3" s="13"/>
      <c r="N3" s="13"/>
      <c r="O3" s="13">
        <v>300</v>
      </c>
      <c r="P3" s="15">
        <f t="shared" ref="P3:P23" si="0">SUM(H3:O3)</f>
        <v>300</v>
      </c>
      <c r="Q3" s="62"/>
      <c r="R3" s="62"/>
      <c r="S3" s="63"/>
    </row>
    <row r="4" spans="1:19" s="1" customFormat="1" ht="21" customHeight="1">
      <c r="A4" s="12">
        <v>45573</v>
      </c>
      <c r="B4" s="13" t="s">
        <v>32</v>
      </c>
      <c r="C4" s="14" t="s">
        <v>87</v>
      </c>
      <c r="D4" s="15"/>
      <c r="E4" s="15"/>
      <c r="F4" s="15"/>
      <c r="G4" s="15"/>
      <c r="H4" s="16"/>
      <c r="I4" s="13"/>
      <c r="J4" s="16"/>
      <c r="K4" s="13"/>
      <c r="L4" s="16"/>
      <c r="M4" s="13">
        <v>300</v>
      </c>
      <c r="N4" s="16">
        <v>300</v>
      </c>
      <c r="O4" s="13">
        <v>300</v>
      </c>
      <c r="P4" s="15">
        <f t="shared" si="0"/>
        <v>900</v>
      </c>
      <c r="Q4" s="62"/>
      <c r="R4" s="62"/>
      <c r="S4" s="63"/>
    </row>
    <row r="5" spans="1:19" s="2" customFormat="1" ht="21" customHeight="1">
      <c r="A5" s="12">
        <v>45575</v>
      </c>
      <c r="B5" s="13" t="s">
        <v>47</v>
      </c>
      <c r="C5" s="14" t="s">
        <v>48</v>
      </c>
      <c r="D5" s="17"/>
      <c r="E5" s="17"/>
      <c r="F5" s="17"/>
      <c r="G5" s="17"/>
      <c r="H5" s="16"/>
      <c r="I5" s="13"/>
      <c r="J5" s="13"/>
      <c r="K5" s="13"/>
      <c r="L5" s="13"/>
      <c r="M5" s="13">
        <v>600</v>
      </c>
      <c r="N5" s="13">
        <v>600</v>
      </c>
      <c r="O5" s="13">
        <v>600</v>
      </c>
      <c r="P5" s="56">
        <f t="shared" si="0"/>
        <v>1800</v>
      </c>
      <c r="Q5" s="64"/>
      <c r="R5" s="64"/>
      <c r="S5" s="65"/>
    </row>
    <row r="6" spans="1:19" s="2" customFormat="1" ht="21" customHeight="1">
      <c r="A6" s="12">
        <v>45577</v>
      </c>
      <c r="B6" s="13" t="s">
        <v>88</v>
      </c>
      <c r="C6" s="14" t="s">
        <v>89</v>
      </c>
      <c r="D6" s="17"/>
      <c r="E6" s="17"/>
      <c r="F6" s="17"/>
      <c r="G6" s="17"/>
      <c r="H6" s="16">
        <v>300</v>
      </c>
      <c r="I6" s="13">
        <v>300</v>
      </c>
      <c r="J6" s="16">
        <v>300</v>
      </c>
      <c r="K6" s="13">
        <v>300</v>
      </c>
      <c r="L6" s="16">
        <v>300</v>
      </c>
      <c r="M6" s="13">
        <v>300</v>
      </c>
      <c r="N6" s="16">
        <v>300</v>
      </c>
      <c r="O6" s="13">
        <v>300</v>
      </c>
      <c r="P6" s="56">
        <f t="shared" si="0"/>
        <v>2400</v>
      </c>
      <c r="Q6" s="64"/>
      <c r="R6" s="64"/>
      <c r="S6" s="65" t="s">
        <v>50</v>
      </c>
    </row>
    <row r="7" spans="1:19" s="2" customFormat="1" ht="21" customHeight="1">
      <c r="A7" s="12">
        <v>45581</v>
      </c>
      <c r="B7" s="18" t="s">
        <v>72</v>
      </c>
      <c r="C7" s="14" t="s">
        <v>73</v>
      </c>
      <c r="D7" s="17"/>
      <c r="E7" s="17"/>
      <c r="F7" s="17"/>
      <c r="G7" s="17"/>
      <c r="H7" s="16"/>
      <c r="I7" s="13"/>
      <c r="J7" s="16"/>
      <c r="K7" s="13"/>
      <c r="L7" s="16"/>
      <c r="M7" s="13">
        <v>600</v>
      </c>
      <c r="N7" s="16">
        <v>600</v>
      </c>
      <c r="O7" s="13">
        <v>600</v>
      </c>
      <c r="P7" s="56">
        <f t="shared" si="0"/>
        <v>1800</v>
      </c>
      <c r="Q7" s="64"/>
      <c r="R7" s="64"/>
      <c r="S7" s="65"/>
    </row>
    <row r="8" spans="1:19" s="1" customFormat="1" ht="21" customHeight="1">
      <c r="A8" s="12">
        <v>45586</v>
      </c>
      <c r="B8" s="13" t="s">
        <v>27</v>
      </c>
      <c r="C8" s="19" t="s">
        <v>64</v>
      </c>
      <c r="D8" s="15"/>
      <c r="E8" s="15"/>
      <c r="F8" s="15"/>
      <c r="G8" s="15"/>
      <c r="H8" s="16"/>
      <c r="I8" s="13"/>
      <c r="J8" s="13"/>
      <c r="K8" s="13"/>
      <c r="L8" s="13"/>
      <c r="M8" s="13">
        <v>600</v>
      </c>
      <c r="N8" s="13">
        <v>600</v>
      </c>
      <c r="O8" s="13">
        <v>600</v>
      </c>
      <c r="P8" s="15">
        <f t="shared" si="0"/>
        <v>1800</v>
      </c>
      <c r="Q8" s="62"/>
      <c r="R8" s="62"/>
      <c r="S8" s="63"/>
    </row>
    <row r="9" spans="1:19" s="1" customFormat="1" ht="21" customHeight="1">
      <c r="A9" s="20">
        <v>45589</v>
      </c>
      <c r="B9" s="20" t="s">
        <v>62</v>
      </c>
      <c r="C9" s="21" t="s">
        <v>63</v>
      </c>
      <c r="D9" s="22"/>
      <c r="E9" s="22"/>
      <c r="F9" s="22"/>
      <c r="G9" s="22"/>
      <c r="H9" s="23"/>
      <c r="I9" s="23"/>
      <c r="J9" s="23"/>
      <c r="K9" s="23"/>
      <c r="L9" s="23"/>
      <c r="M9" s="23">
        <v>300</v>
      </c>
      <c r="N9" s="23">
        <v>300</v>
      </c>
      <c r="O9" s="23">
        <v>300</v>
      </c>
      <c r="P9" s="22">
        <f t="shared" si="0"/>
        <v>900</v>
      </c>
      <c r="Q9" s="62"/>
      <c r="R9" s="62"/>
      <c r="S9" s="65" t="s">
        <v>50</v>
      </c>
    </row>
    <row r="10" spans="1:19" s="1" customFormat="1" ht="21" customHeight="1">
      <c r="A10" s="24">
        <v>45594</v>
      </c>
      <c r="B10" s="23" t="s">
        <v>21</v>
      </c>
      <c r="C10" s="21" t="s">
        <v>90</v>
      </c>
      <c r="D10" s="22"/>
      <c r="E10" s="22"/>
      <c r="F10" s="22"/>
      <c r="G10" s="22"/>
      <c r="H10" s="25"/>
      <c r="I10" s="23"/>
      <c r="J10" s="25">
        <v>300</v>
      </c>
      <c r="K10" s="23" t="s">
        <v>91</v>
      </c>
      <c r="L10" s="25">
        <v>300</v>
      </c>
      <c r="M10" s="23">
        <v>300</v>
      </c>
      <c r="N10" s="25">
        <v>300</v>
      </c>
      <c r="O10" s="23">
        <v>300</v>
      </c>
      <c r="P10" s="22">
        <f t="shared" si="0"/>
        <v>1500</v>
      </c>
      <c r="Q10" s="62"/>
      <c r="R10" s="62"/>
      <c r="S10" s="63" t="s">
        <v>92</v>
      </c>
    </row>
    <row r="11" spans="1:19" s="3" customFormat="1" ht="21" customHeight="1">
      <c r="A11" s="20">
        <v>45616</v>
      </c>
      <c r="B11" s="23" t="s">
        <v>93</v>
      </c>
      <c r="C11" s="21" t="s">
        <v>94</v>
      </c>
      <c r="D11" s="26"/>
      <c r="E11" s="26"/>
      <c r="F11" s="26"/>
      <c r="G11" s="26"/>
      <c r="H11" s="25">
        <v>300</v>
      </c>
      <c r="I11" s="23">
        <v>300</v>
      </c>
      <c r="J11" s="23">
        <v>300</v>
      </c>
      <c r="K11" s="23">
        <v>300</v>
      </c>
      <c r="L11" s="23">
        <v>300</v>
      </c>
      <c r="M11" s="23">
        <v>300</v>
      </c>
      <c r="N11" s="23">
        <v>300</v>
      </c>
      <c r="O11" s="23">
        <v>300</v>
      </c>
      <c r="P11" s="57">
        <f t="shared" si="0"/>
        <v>2400</v>
      </c>
      <c r="Q11" s="46"/>
      <c r="R11" s="46"/>
      <c r="S11" s="66"/>
    </row>
    <row r="12" spans="1:19" s="3" customFormat="1" ht="21" customHeight="1">
      <c r="A12" s="27">
        <v>45621</v>
      </c>
      <c r="B12" s="28" t="s">
        <v>70</v>
      </c>
      <c r="C12" s="29" t="s">
        <v>71</v>
      </c>
      <c r="D12" s="28"/>
      <c r="E12" s="28"/>
      <c r="F12" s="28"/>
      <c r="G12" s="28"/>
      <c r="H12" s="28"/>
      <c r="I12" s="28"/>
      <c r="J12" s="28"/>
      <c r="K12" s="28">
        <v>300</v>
      </c>
      <c r="L12" s="28">
        <v>300</v>
      </c>
      <c r="M12" s="28">
        <v>300</v>
      </c>
      <c r="N12" s="28">
        <v>300</v>
      </c>
      <c r="O12" s="28">
        <v>300</v>
      </c>
      <c r="P12" s="45">
        <f t="shared" si="0"/>
        <v>1500</v>
      </c>
      <c r="Q12" s="46"/>
      <c r="R12" s="67"/>
      <c r="S12" s="68"/>
    </row>
    <row r="13" spans="1:19" s="2" customFormat="1" ht="21" customHeight="1">
      <c r="A13" s="30">
        <v>45625</v>
      </c>
      <c r="B13" s="28" t="s">
        <v>95</v>
      </c>
      <c r="C13" s="29" t="s">
        <v>96</v>
      </c>
      <c r="D13" s="31"/>
      <c r="E13" s="28"/>
      <c r="F13" s="31"/>
      <c r="G13" s="28"/>
      <c r="H13" s="31">
        <v>300</v>
      </c>
      <c r="I13" s="28">
        <v>300</v>
      </c>
      <c r="J13" s="31">
        <v>300</v>
      </c>
      <c r="K13" s="28">
        <v>300</v>
      </c>
      <c r="L13" s="31">
        <v>300</v>
      </c>
      <c r="M13" s="28">
        <v>300</v>
      </c>
      <c r="N13" s="31">
        <v>300</v>
      </c>
      <c r="O13" s="28">
        <v>300</v>
      </c>
      <c r="P13" s="45">
        <f t="shared" si="0"/>
        <v>2400</v>
      </c>
      <c r="Q13" s="64"/>
      <c r="R13" s="69"/>
      <c r="S13" s="70" t="s">
        <v>122</v>
      </c>
    </row>
    <row r="14" spans="1:19" s="129" customFormat="1" ht="21" customHeight="1">
      <c r="A14" s="122">
        <v>45626</v>
      </c>
      <c r="B14" s="123" t="s">
        <v>97</v>
      </c>
      <c r="C14" s="124" t="s">
        <v>98</v>
      </c>
      <c r="D14" s="125">
        <v>300</v>
      </c>
      <c r="E14" s="124">
        <v>300</v>
      </c>
      <c r="F14" s="125">
        <v>300</v>
      </c>
      <c r="G14" s="124">
        <v>300</v>
      </c>
      <c r="H14" s="125">
        <v>300</v>
      </c>
      <c r="I14" s="124">
        <v>300</v>
      </c>
      <c r="J14" s="125">
        <v>300</v>
      </c>
      <c r="K14" s="124">
        <v>300</v>
      </c>
      <c r="L14" s="125">
        <v>300</v>
      </c>
      <c r="M14" s="124">
        <v>300</v>
      </c>
      <c r="N14" s="125">
        <v>300</v>
      </c>
      <c r="O14" s="124">
        <v>300</v>
      </c>
      <c r="P14" s="126">
        <f>SUM(D14:O14)</f>
        <v>3600</v>
      </c>
      <c r="Q14" s="123"/>
      <c r="R14" s="127"/>
      <c r="S14" s="128" t="s">
        <v>123</v>
      </c>
    </row>
    <row r="15" spans="1:19" s="129" customFormat="1" ht="21" customHeight="1">
      <c r="A15" s="130">
        <v>45630</v>
      </c>
      <c r="B15" s="124" t="s">
        <v>99</v>
      </c>
      <c r="C15" s="124" t="s">
        <v>100</v>
      </c>
      <c r="D15" s="125">
        <v>300</v>
      </c>
      <c r="E15" s="124">
        <v>300</v>
      </c>
      <c r="F15" s="125">
        <v>300</v>
      </c>
      <c r="G15" s="124">
        <v>300</v>
      </c>
      <c r="H15" s="125">
        <v>300</v>
      </c>
      <c r="I15" s="124">
        <v>300</v>
      </c>
      <c r="J15" s="125">
        <v>300</v>
      </c>
      <c r="K15" s="124">
        <v>300</v>
      </c>
      <c r="L15" s="125">
        <v>300</v>
      </c>
      <c r="M15" s="124">
        <v>300</v>
      </c>
      <c r="N15" s="125">
        <v>300</v>
      </c>
      <c r="O15" s="124">
        <v>300</v>
      </c>
      <c r="P15" s="126">
        <f>SUM(D15:O15)</f>
        <v>3600</v>
      </c>
      <c r="Q15" s="123"/>
      <c r="R15" s="127"/>
      <c r="S15" s="128" t="s">
        <v>123</v>
      </c>
    </row>
    <row r="16" spans="1:19" s="4" customFormat="1" ht="21" customHeight="1">
      <c r="A16" s="32">
        <v>45633</v>
      </c>
      <c r="B16" s="33" t="s">
        <v>25</v>
      </c>
      <c r="C16" s="34" t="s">
        <v>101</v>
      </c>
      <c r="D16" s="31"/>
      <c r="E16" s="28"/>
      <c r="F16" s="31"/>
      <c r="G16" s="28"/>
      <c r="H16" s="31"/>
      <c r="I16" s="28"/>
      <c r="J16" s="31"/>
      <c r="K16" s="28">
        <v>300</v>
      </c>
      <c r="L16" s="31">
        <v>300</v>
      </c>
      <c r="M16" s="28">
        <v>300</v>
      </c>
      <c r="N16" s="31">
        <v>300</v>
      </c>
      <c r="O16" s="28">
        <v>300</v>
      </c>
      <c r="P16" s="59">
        <f t="shared" si="0"/>
        <v>1500</v>
      </c>
      <c r="Q16" s="71"/>
      <c r="R16" s="72"/>
      <c r="S16" s="73"/>
    </row>
    <row r="17" spans="1:19" s="4" customFormat="1" ht="21" customHeight="1">
      <c r="A17" s="32">
        <v>45642</v>
      </c>
      <c r="B17" s="28" t="s">
        <v>31</v>
      </c>
      <c r="C17" s="29" t="s">
        <v>102</v>
      </c>
      <c r="D17" s="31"/>
      <c r="E17" s="28"/>
      <c r="F17" s="31"/>
      <c r="G17" s="28"/>
      <c r="H17" s="31"/>
      <c r="I17" s="28"/>
      <c r="J17" s="28">
        <v>300</v>
      </c>
      <c r="K17" s="28">
        <v>300</v>
      </c>
      <c r="L17" s="28">
        <v>300</v>
      </c>
      <c r="M17" s="28">
        <v>300</v>
      </c>
      <c r="N17" s="28">
        <v>300</v>
      </c>
      <c r="O17" s="28">
        <v>300</v>
      </c>
      <c r="P17" s="45">
        <f t="shared" si="0"/>
        <v>1800</v>
      </c>
      <c r="Q17" s="71"/>
      <c r="R17" s="72"/>
      <c r="S17" s="73"/>
    </row>
    <row r="18" spans="1:19" s="132" customFormat="1" ht="21" customHeight="1">
      <c r="A18" s="122">
        <v>45644</v>
      </c>
      <c r="B18" s="124" t="s">
        <v>103</v>
      </c>
      <c r="C18" s="124" t="s">
        <v>104</v>
      </c>
      <c r="D18" s="125">
        <v>300</v>
      </c>
      <c r="E18" s="124">
        <v>300</v>
      </c>
      <c r="F18" s="125">
        <v>300</v>
      </c>
      <c r="G18" s="124">
        <v>300</v>
      </c>
      <c r="H18" s="125">
        <v>300</v>
      </c>
      <c r="I18" s="124">
        <v>300</v>
      </c>
      <c r="J18" s="125">
        <v>300</v>
      </c>
      <c r="K18" s="124">
        <v>300</v>
      </c>
      <c r="L18" s="125">
        <v>300</v>
      </c>
      <c r="M18" s="124">
        <v>300</v>
      </c>
      <c r="N18" s="125">
        <v>300</v>
      </c>
      <c r="O18" s="124">
        <v>300</v>
      </c>
      <c r="P18" s="126">
        <f>SUM(D18:O18)</f>
        <v>3600</v>
      </c>
      <c r="Q18" s="124"/>
      <c r="R18" s="131"/>
      <c r="S18" s="128" t="s">
        <v>123</v>
      </c>
    </row>
    <row r="19" spans="1:19" s="141" customFormat="1" ht="21" customHeight="1">
      <c r="A19" s="134">
        <v>45648</v>
      </c>
      <c r="B19" s="135" t="s">
        <v>105</v>
      </c>
      <c r="C19" s="136" t="s">
        <v>106</v>
      </c>
      <c r="D19" s="137"/>
      <c r="E19" s="136"/>
      <c r="F19" s="137"/>
      <c r="G19" s="136"/>
      <c r="H19" s="137">
        <v>300</v>
      </c>
      <c r="I19" s="136">
        <v>300</v>
      </c>
      <c r="J19" s="137">
        <v>300</v>
      </c>
      <c r="K19" s="136">
        <v>300</v>
      </c>
      <c r="L19" s="137">
        <v>300</v>
      </c>
      <c r="M19" s="136">
        <v>300</v>
      </c>
      <c r="N19" s="137">
        <v>300</v>
      </c>
      <c r="O19" s="136">
        <v>300</v>
      </c>
      <c r="P19" s="138">
        <f t="shared" si="0"/>
        <v>2400</v>
      </c>
      <c r="Q19" s="136"/>
      <c r="R19" s="139"/>
      <c r="S19" s="140"/>
    </row>
    <row r="20" spans="1:19" s="1" customFormat="1" ht="21" customHeight="1">
      <c r="A20" s="32">
        <v>45648</v>
      </c>
      <c r="B20" s="33" t="s">
        <v>107</v>
      </c>
      <c r="C20" s="29" t="s">
        <v>108</v>
      </c>
      <c r="D20" s="36"/>
      <c r="E20" s="28"/>
      <c r="F20" s="36"/>
      <c r="G20" s="28"/>
      <c r="H20" s="31">
        <v>300</v>
      </c>
      <c r="I20" s="28">
        <v>300</v>
      </c>
      <c r="J20" s="31">
        <v>300</v>
      </c>
      <c r="K20" s="28">
        <v>300</v>
      </c>
      <c r="L20" s="31">
        <v>300</v>
      </c>
      <c r="M20" s="28">
        <v>300</v>
      </c>
      <c r="N20" s="31">
        <v>300</v>
      </c>
      <c r="O20" s="28">
        <v>300</v>
      </c>
      <c r="P20" s="58">
        <f t="shared" si="0"/>
        <v>2400</v>
      </c>
      <c r="Q20" s="62"/>
      <c r="R20" s="74"/>
      <c r="S20" s="75"/>
    </row>
    <row r="21" spans="1:19" s="2" customFormat="1" ht="21" customHeight="1">
      <c r="A21" s="35">
        <v>45649</v>
      </c>
      <c r="B21" s="28" t="s">
        <v>109</v>
      </c>
      <c r="C21" s="29" t="s">
        <v>110</v>
      </c>
      <c r="D21" s="36"/>
      <c r="E21" s="28"/>
      <c r="F21" s="36"/>
      <c r="G21" s="28"/>
      <c r="H21" s="36">
        <v>600</v>
      </c>
      <c r="I21" s="28">
        <v>600</v>
      </c>
      <c r="J21" s="36">
        <v>600</v>
      </c>
      <c r="K21" s="28">
        <v>600</v>
      </c>
      <c r="L21" s="36">
        <v>600</v>
      </c>
      <c r="M21" s="28">
        <v>600</v>
      </c>
      <c r="N21" s="36">
        <v>600</v>
      </c>
      <c r="O21" s="28">
        <v>600</v>
      </c>
      <c r="P21" s="45">
        <f t="shared" si="0"/>
        <v>4800</v>
      </c>
      <c r="Q21" s="64"/>
      <c r="R21" s="69"/>
      <c r="S21" s="70"/>
    </row>
    <row r="22" spans="1:19" s="2" customFormat="1" ht="21" customHeight="1">
      <c r="A22" s="35">
        <v>45651</v>
      </c>
      <c r="B22" s="28" t="s">
        <v>62</v>
      </c>
      <c r="C22" s="62" t="s">
        <v>63</v>
      </c>
      <c r="D22" s="36"/>
      <c r="E22" s="28"/>
      <c r="F22" s="36"/>
      <c r="G22" s="28"/>
      <c r="H22" s="36"/>
      <c r="I22" s="28"/>
      <c r="J22" s="36"/>
      <c r="K22" s="28"/>
      <c r="L22" s="36"/>
      <c r="M22" s="28"/>
      <c r="N22" s="36"/>
      <c r="O22" s="28"/>
      <c r="P22" s="45">
        <f t="shared" si="0"/>
        <v>0</v>
      </c>
      <c r="Q22" s="28">
        <v>900</v>
      </c>
      <c r="R22" s="28"/>
      <c r="S22" s="76" t="s">
        <v>111</v>
      </c>
    </row>
    <row r="23" spans="1:19" s="132" customFormat="1" ht="21" customHeight="1">
      <c r="A23" s="122">
        <v>45651</v>
      </c>
      <c r="B23" s="123" t="s">
        <v>112</v>
      </c>
      <c r="C23" s="124" t="s">
        <v>113</v>
      </c>
      <c r="D23" s="133"/>
      <c r="E23" s="124"/>
      <c r="F23" s="133"/>
      <c r="G23" s="124"/>
      <c r="H23" s="133"/>
      <c r="I23" s="124"/>
      <c r="J23" s="124"/>
      <c r="K23" s="124"/>
      <c r="L23" s="124"/>
      <c r="M23" s="124"/>
      <c r="N23" s="124"/>
      <c r="O23" s="124">
        <v>300</v>
      </c>
      <c r="P23" s="126">
        <f t="shared" si="0"/>
        <v>300</v>
      </c>
      <c r="Q23" s="124"/>
      <c r="R23" s="131"/>
      <c r="S23" s="128" t="s">
        <v>123</v>
      </c>
    </row>
    <row r="24" spans="1:19" s="132" customFormat="1" ht="21" customHeight="1">
      <c r="A24" s="122">
        <v>45652</v>
      </c>
      <c r="B24" s="124" t="s">
        <v>114</v>
      </c>
      <c r="C24" s="124" t="s">
        <v>115</v>
      </c>
      <c r="D24" s="133"/>
      <c r="E24" s="124"/>
      <c r="F24" s="133"/>
      <c r="G24" s="124">
        <v>300</v>
      </c>
      <c r="H24" s="124">
        <v>300</v>
      </c>
      <c r="I24" s="124">
        <v>300</v>
      </c>
      <c r="J24" s="124">
        <v>300</v>
      </c>
      <c r="K24" s="124">
        <v>300</v>
      </c>
      <c r="L24" s="124">
        <v>300</v>
      </c>
      <c r="M24" s="124">
        <v>300</v>
      </c>
      <c r="N24" s="124">
        <v>300</v>
      </c>
      <c r="O24" s="124">
        <v>300</v>
      </c>
      <c r="P24" s="126">
        <f>SUM(G24:O24)</f>
        <v>2700</v>
      </c>
      <c r="Q24" s="124"/>
      <c r="R24" s="131"/>
      <c r="S24" s="128" t="s">
        <v>123</v>
      </c>
    </row>
    <row r="25" spans="1:19" s="132" customFormat="1" ht="21" customHeight="1">
      <c r="A25" s="122">
        <v>45652</v>
      </c>
      <c r="B25" s="123" t="s">
        <v>116</v>
      </c>
      <c r="C25" s="124" t="s">
        <v>117</v>
      </c>
      <c r="D25" s="133"/>
      <c r="E25" s="124"/>
      <c r="F25" s="133"/>
      <c r="G25" s="124">
        <v>300</v>
      </c>
      <c r="H25" s="124">
        <v>300</v>
      </c>
      <c r="I25" s="124">
        <v>300</v>
      </c>
      <c r="J25" s="124">
        <v>300</v>
      </c>
      <c r="K25" s="124">
        <v>300</v>
      </c>
      <c r="L25" s="124">
        <v>300</v>
      </c>
      <c r="M25" s="124">
        <v>300</v>
      </c>
      <c r="N25" s="124">
        <v>300</v>
      </c>
      <c r="O25" s="124">
        <v>300</v>
      </c>
      <c r="P25" s="126">
        <f>SUM(G25:O25)</f>
        <v>2700</v>
      </c>
      <c r="Q25" s="124"/>
      <c r="R25" s="131"/>
      <c r="S25" s="128" t="s">
        <v>123</v>
      </c>
    </row>
    <row r="26" spans="1:19" s="2" customFormat="1" ht="21" customHeight="1">
      <c r="A26" s="37"/>
      <c r="B26" s="38"/>
      <c r="C26" s="39"/>
      <c r="D26" s="40"/>
      <c r="E26" s="40"/>
      <c r="F26" s="40"/>
      <c r="G26" s="40"/>
      <c r="H26" s="39"/>
      <c r="I26" s="60"/>
      <c r="J26" s="39"/>
      <c r="K26" s="60"/>
      <c r="L26" s="39"/>
      <c r="M26" s="60"/>
      <c r="N26" s="39"/>
      <c r="O26" s="60"/>
      <c r="P26" s="40"/>
      <c r="Q26" s="77"/>
      <c r="R26" s="77"/>
      <c r="S26" s="78"/>
    </row>
    <row r="27" spans="1:19" s="5" customFormat="1" ht="21" customHeight="1">
      <c r="A27" s="41" t="s">
        <v>34</v>
      </c>
      <c r="B27" s="41"/>
      <c r="C27" s="41"/>
      <c r="D27" s="42">
        <f t="shared" ref="D27:G27" si="1">SUM(D3:D21)</f>
        <v>900</v>
      </c>
      <c r="E27" s="42">
        <f t="shared" si="1"/>
        <v>900</v>
      </c>
      <c r="F27" s="42">
        <f t="shared" si="1"/>
        <v>900</v>
      </c>
      <c r="G27" s="42">
        <f t="shared" si="1"/>
        <v>900</v>
      </c>
      <c r="H27" s="42">
        <f t="shared" ref="H27:P27" si="2">SUM(H3:H26)</f>
        <v>3600</v>
      </c>
      <c r="I27" s="42">
        <f t="shared" si="2"/>
        <v>3600</v>
      </c>
      <c r="J27" s="42">
        <f t="shared" si="2"/>
        <v>4200</v>
      </c>
      <c r="K27" s="42">
        <f t="shared" si="2"/>
        <v>4500</v>
      </c>
      <c r="L27" s="42">
        <f t="shared" si="2"/>
        <v>4800</v>
      </c>
      <c r="M27" s="42">
        <f t="shared" si="2"/>
        <v>7200</v>
      </c>
      <c r="N27" s="42">
        <f t="shared" si="2"/>
        <v>7200</v>
      </c>
      <c r="O27" s="42">
        <f t="shared" si="2"/>
        <v>7800</v>
      </c>
      <c r="P27" s="42">
        <f t="shared" si="2"/>
        <v>47100</v>
      </c>
      <c r="Q27" s="41"/>
      <c r="R27" s="41"/>
      <c r="S27" s="79"/>
    </row>
    <row r="28" spans="1:19" ht="21" customHeight="1">
      <c r="A28" s="43" t="s">
        <v>35</v>
      </c>
      <c r="B28" s="43"/>
      <c r="C28" s="43"/>
      <c r="D28" s="44"/>
      <c r="E28" s="44"/>
      <c r="F28" s="44"/>
      <c r="G28" s="44"/>
      <c r="H28" s="45"/>
      <c r="I28" s="45"/>
      <c r="J28" s="45"/>
      <c r="K28" s="45"/>
      <c r="L28" s="45"/>
      <c r="M28" s="45">
        <v>23965</v>
      </c>
      <c r="N28" s="45"/>
      <c r="O28" s="45"/>
      <c r="P28" s="44">
        <f>SUM(D28:O28)</f>
        <v>23965</v>
      </c>
      <c r="Q28" s="62"/>
      <c r="R28" s="62"/>
      <c r="S28" s="80"/>
    </row>
    <row r="29" spans="1:19" s="6" customFormat="1" ht="21" customHeight="1">
      <c r="A29" s="43" t="s">
        <v>35</v>
      </c>
      <c r="B29" s="46"/>
      <c r="C29" s="46"/>
      <c r="D29" s="47"/>
      <c r="E29" s="47"/>
      <c r="F29" s="47"/>
      <c r="G29" s="47"/>
      <c r="H29" s="45"/>
      <c r="I29" s="45"/>
      <c r="J29" s="45"/>
      <c r="K29" s="45"/>
      <c r="L29" s="45"/>
      <c r="M29" s="45"/>
      <c r="N29" s="45">
        <v>27897</v>
      </c>
      <c r="O29" s="45"/>
      <c r="P29" s="45">
        <f>SUM(K29:O29)</f>
        <v>27897</v>
      </c>
      <c r="Q29" s="81"/>
      <c r="R29" s="81"/>
      <c r="S29" s="82"/>
    </row>
    <row r="30" spans="1:19" s="6" customFormat="1" ht="21" customHeight="1">
      <c r="A30" s="43" t="s">
        <v>35</v>
      </c>
      <c r="B30" s="48"/>
      <c r="C30" s="46"/>
      <c r="D30" s="47"/>
      <c r="E30" s="47"/>
      <c r="F30" s="47"/>
      <c r="G30" s="47"/>
      <c r="H30" s="45"/>
      <c r="I30" s="45"/>
      <c r="J30" s="45"/>
      <c r="K30" s="45"/>
      <c r="L30" s="45"/>
      <c r="M30" s="45"/>
      <c r="N30" s="45"/>
      <c r="O30" s="45">
        <v>37935.730000000003</v>
      </c>
      <c r="P30" s="45">
        <f>SUM(H30:O30)</f>
        <v>37935.730000000003</v>
      </c>
      <c r="Q30" s="81"/>
      <c r="R30" s="81"/>
      <c r="S30" s="82"/>
    </row>
    <row r="31" spans="1:19" s="6" customFormat="1" ht="21" customHeight="1">
      <c r="A31" s="48" t="s">
        <v>118</v>
      </c>
      <c r="B31" s="49" t="s">
        <v>119</v>
      </c>
      <c r="C31" s="41"/>
      <c r="D31" s="47"/>
      <c r="E31" s="47"/>
      <c r="F31" s="47"/>
      <c r="G31" s="47"/>
      <c r="H31" s="45"/>
      <c r="I31" s="45"/>
      <c r="J31" s="45"/>
      <c r="K31" s="45"/>
      <c r="L31" s="45"/>
      <c r="M31" s="45"/>
      <c r="N31" s="45"/>
      <c r="O31" s="45"/>
      <c r="P31" s="45">
        <v>600</v>
      </c>
      <c r="Q31" s="83"/>
      <c r="R31" s="81"/>
      <c r="S31" s="82"/>
    </row>
    <row r="32" spans="1:19" s="6" customFormat="1" ht="21" customHeight="1">
      <c r="A32" s="48" t="s">
        <v>120</v>
      </c>
      <c r="B32" s="41" t="s">
        <v>121</v>
      </c>
      <c r="C32" s="50"/>
      <c r="D32" s="51"/>
      <c r="E32" s="51"/>
      <c r="F32" s="51"/>
      <c r="G32" s="51"/>
      <c r="H32" s="50"/>
      <c r="I32" s="45"/>
      <c r="J32" s="45"/>
      <c r="K32" s="45"/>
      <c r="L32" s="45"/>
      <c r="M32" s="45"/>
      <c r="N32" s="45"/>
      <c r="O32" s="45"/>
      <c r="P32" s="45">
        <v>7200</v>
      </c>
      <c r="Q32" s="83"/>
      <c r="R32" s="81"/>
      <c r="S32" s="82"/>
    </row>
    <row r="33" spans="1:19" s="7" customFormat="1" ht="21" customHeight="1">
      <c r="A33" s="52" t="s">
        <v>40</v>
      </c>
      <c r="B33" s="41"/>
      <c r="C33" s="41"/>
      <c r="D33" s="53">
        <f t="shared" ref="D33:O33" si="3">SUM(D28:D30)</f>
        <v>0</v>
      </c>
      <c r="E33" s="53">
        <f t="shared" si="3"/>
        <v>0</v>
      </c>
      <c r="F33" s="53">
        <f t="shared" si="3"/>
        <v>0</v>
      </c>
      <c r="G33" s="53">
        <f t="shared" si="3"/>
        <v>0</v>
      </c>
      <c r="H33" s="53">
        <f t="shared" si="3"/>
        <v>0</v>
      </c>
      <c r="I33" s="53">
        <f t="shared" si="3"/>
        <v>0</v>
      </c>
      <c r="J33" s="53">
        <f t="shared" si="3"/>
        <v>0</v>
      </c>
      <c r="K33" s="53">
        <f t="shared" si="3"/>
        <v>0</v>
      </c>
      <c r="L33" s="53">
        <f t="shared" si="3"/>
        <v>0</v>
      </c>
      <c r="M33" s="53">
        <f t="shared" si="3"/>
        <v>23965</v>
      </c>
      <c r="N33" s="53">
        <f t="shared" si="3"/>
        <v>27897</v>
      </c>
      <c r="O33" s="53">
        <f t="shared" si="3"/>
        <v>37935.730000000003</v>
      </c>
      <c r="P33" s="53">
        <f>SUM(P28:P32)</f>
        <v>97597.73</v>
      </c>
      <c r="Q33" s="41">
        <f>SUM(Q11:Q30)</f>
        <v>900</v>
      </c>
      <c r="R33" s="41"/>
      <c r="S33" s="76" t="s">
        <v>111</v>
      </c>
    </row>
    <row r="34" spans="1:19" s="7" customFormat="1" ht="21" customHeight="1">
      <c r="A34" s="41" t="s">
        <v>42</v>
      </c>
      <c r="B34" s="11"/>
      <c r="C34" s="11"/>
      <c r="D34" s="54">
        <f t="shared" ref="D34:Q34" si="4">D27+D33</f>
        <v>900</v>
      </c>
      <c r="E34" s="54">
        <f t="shared" si="4"/>
        <v>900</v>
      </c>
      <c r="F34" s="54">
        <f t="shared" si="4"/>
        <v>900</v>
      </c>
      <c r="G34" s="54">
        <f t="shared" si="4"/>
        <v>900</v>
      </c>
      <c r="H34" s="54">
        <f t="shared" si="4"/>
        <v>3600</v>
      </c>
      <c r="I34" s="54">
        <f t="shared" si="4"/>
        <v>3600</v>
      </c>
      <c r="J34" s="54">
        <f t="shared" si="4"/>
        <v>4200</v>
      </c>
      <c r="K34" s="54">
        <f t="shared" si="4"/>
        <v>4500</v>
      </c>
      <c r="L34" s="54">
        <f t="shared" si="4"/>
        <v>4800</v>
      </c>
      <c r="M34" s="54">
        <f t="shared" si="4"/>
        <v>31165</v>
      </c>
      <c r="N34" s="54">
        <f t="shared" si="4"/>
        <v>35097</v>
      </c>
      <c r="O34" s="54">
        <f t="shared" si="4"/>
        <v>45735.73</v>
      </c>
      <c r="P34" s="54">
        <f t="shared" si="4"/>
        <v>144697.73000000001</v>
      </c>
      <c r="Q34" s="11">
        <f t="shared" si="4"/>
        <v>900</v>
      </c>
      <c r="R34" s="84">
        <f>SUM(P34:Q34)</f>
        <v>145597.73000000001</v>
      </c>
      <c r="S34" s="80"/>
    </row>
  </sheetData>
  <mergeCells count="1">
    <mergeCell ref="A1:S1"/>
  </mergeCells>
  <phoneticPr fontId="13" type="noConversion"/>
  <pageMargins left="0.7" right="0.7" top="0.75" bottom="0.75" header="0.3" footer="0.3"/>
  <pageSetup paperSize="9" orientation="portrait" r:id="rId1"/>
  <ignoredErrors>
    <ignoredError sqref="P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第2季度</vt:lpstr>
      <vt:lpstr>第3季度</vt:lpstr>
      <vt:lpstr>第4季度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Work2</cp:lastModifiedBy>
  <cp:lastPrinted>2024-07-10T05:53:00Z</cp:lastPrinted>
  <dcterms:created xsi:type="dcterms:W3CDTF">2023-05-12T11:15:00Z</dcterms:created>
  <dcterms:modified xsi:type="dcterms:W3CDTF">2025-01-04T07:38:18Z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C46A3737B80A488DB139496EED9DD3B1_13</vt:lpwstr>
  </property>
</Properties>
</file>